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3500" firstSheet="2"/>
  </bookViews>
  <sheets>
    <sheet name="滇中新区" sheetId="15" r:id="rId1"/>
  </sheets>
  <definedNames>
    <definedName name="_xlnm._FilterDatabase" localSheetId="0" hidden="1">滇中新区!$A$4:$V$4</definedName>
    <definedName name="_xlnm.Print_Titles" localSheetId="0">滇中新区!$3:$4</definedName>
  </definedNames>
  <calcPr calcId="144525"/>
</workbook>
</file>

<file path=xl/sharedStrings.xml><?xml version="1.0" encoding="utf-8"?>
<sst xmlns="http://schemas.openxmlformats.org/spreadsheetml/2006/main" count="287" uniqueCount="130">
  <si>
    <t>2025 年度巩固拓展脱贫攻坚成果和乡村振兴项目库申报表</t>
  </si>
  <si>
    <t>填报单位（公章）：云南滇中新区社会事务管理局</t>
  </si>
  <si>
    <t>填报人：刘华</t>
  </si>
  <si>
    <t>填报日期：2024年12月19日</t>
  </si>
  <si>
    <t>单位：万元、人、年</t>
  </si>
  <si>
    <t>序号</t>
  </si>
  <si>
    <t>项目类型</t>
  </si>
  <si>
    <t>二级项目类型</t>
  </si>
  <si>
    <t>项目子类型</t>
  </si>
  <si>
    <t>项目名称</t>
  </si>
  <si>
    <t>项目地点</t>
  </si>
  <si>
    <t>项目投资概算</t>
  </si>
  <si>
    <t>项目建设内容摘要</t>
  </si>
  <si>
    <t>项目绩效目标</t>
  </si>
  <si>
    <t>规划年度</t>
  </si>
  <si>
    <t>年度资金总额（计划）</t>
  </si>
  <si>
    <t>联农带农机制</t>
  </si>
  <si>
    <t>预计受益人数</t>
  </si>
  <si>
    <t>是否到户项目</t>
  </si>
  <si>
    <t>是否易地搬迁后扶项目</t>
  </si>
  <si>
    <t>是否劳动密集型产业</t>
  </si>
  <si>
    <t>项目负责人</t>
  </si>
  <si>
    <t>项目主管部门</t>
  </si>
  <si>
    <t>是否纳入年度实施计划</t>
  </si>
  <si>
    <t>县（市）区</t>
  </si>
  <si>
    <t>乡镇</t>
  </si>
  <si>
    <t>村</t>
  </si>
  <si>
    <t>财政衔接资金（万元）</t>
  </si>
  <si>
    <t>其他资金（万元）</t>
  </si>
  <si>
    <t>产业发展</t>
  </si>
  <si>
    <t xml:space="preserve">高质量庭院经济 </t>
  </si>
  <si>
    <t xml:space="preserve"> 庭院特色养殖</t>
  </si>
  <si>
    <t xml:space="preserve"> 2025年产业到户奖补</t>
  </si>
  <si>
    <t>滇中新区</t>
  </si>
  <si>
    <t>/</t>
  </si>
  <si>
    <t>按照《昆明市脱贫人口和监测对象产业奖补到户实施方案（试行）》要求，参考2024年“全国防止返贫监测和衔接推进乡村振兴信息系统”和“云南省脱贫人口收入监测系统”数据测算，2024年生产奖补为脱贫人口90户共36000元，监测对象15户共9000元，经营奖补脱贫人口69户共25547.8元，共计奖补为70547.8元。</t>
  </si>
  <si>
    <t>受益174户脱贫人口和监测对象，引导激励脱贫人口和监测对象通过生产稳步提高生产经营收入。</t>
  </si>
  <si>
    <t>到户项目</t>
  </si>
  <si>
    <t>是</t>
  </si>
  <si>
    <t>否</t>
  </si>
  <si>
    <t>刘华</t>
  </si>
  <si>
    <t>新区社会事务管理局</t>
  </si>
  <si>
    <t>三保障</t>
  </si>
  <si>
    <t>教育</t>
  </si>
  <si>
    <t>享受“雨露计划”职业教育补助</t>
  </si>
  <si>
    <t>滇中新区2025年雨露计划补助</t>
  </si>
  <si>
    <t>建档立卡学生16人就读职业院校，按照每学期2500元/人、1500元/人的补贴标准，每学期补助3.5万元，共需7万元。</t>
  </si>
  <si>
    <t>受益16户脱贫人口和监测对象，</t>
  </si>
  <si>
    <t>乡村建设</t>
  </si>
  <si>
    <t>农村基础设施（含产业配套基础设施）</t>
  </si>
  <si>
    <t>农村道路建设（通村路、通户路、小型桥梁等）</t>
  </si>
  <si>
    <t>社区道路改造工程</t>
  </si>
  <si>
    <t>长水街道</t>
  </si>
  <si>
    <t>板桥社区</t>
  </si>
  <si>
    <t xml:space="preserve">1.三甲小组道路进行改造，长度220米，宽度5米。
2.四甲小组350米道路及污水排水系统优化改造。
3.五甲小组130米道路及排水系统改造连接四甲污水排水通道。
</t>
  </si>
  <si>
    <t xml:space="preserve">1.通过对三甲小组220道路进行硬化改造，改善三甲小组沿线70户居民出行。
2.通过对四甲五甲480米道路及污水系统优化改造，为四甲小组100户、五甲小组60户居民改善道路淹积水和污水直排现状。
3.通过道路改造将减少噪音和扬尘，提高居民的生活环境质量，同时美化村庄环境，提高出行效率，减少拥堵，缩短村民出行时间。
</t>
  </si>
  <si>
    <t>不涉及</t>
  </si>
  <si>
    <t>田勇</t>
  </si>
  <si>
    <t xml:space="preserve">乡村建设 </t>
  </si>
  <si>
    <t>人居环境整治</t>
  </si>
  <si>
    <t>农村垃圾治理</t>
  </si>
  <si>
    <t>社区生活垃圾治理项目</t>
  </si>
  <si>
    <t>项目包括建设一个400平方米的垃圾房，安装一扇大门，以及建设100米的围墙。</t>
  </si>
  <si>
    <t>通过建设新的垃圾房，统一垃圾收集和处理方式，提高垃圾清运的效率和效果。减少异味和污水泄漏，减少垃圾暴露和潜在的害虫滋生，降低疾病传播风险，保障居民健康，改善社区环境卫生。</t>
  </si>
  <si>
    <t>农村公共服务</t>
  </si>
  <si>
    <t>公共照明设施</t>
  </si>
  <si>
    <r>
      <rPr>
        <sz val="12"/>
        <rFont val="仿宋"/>
        <charset val="134"/>
      </rPr>
      <t>社区亮化</t>
    </r>
    <r>
      <rPr>
        <sz val="11"/>
        <rFont val="仿宋"/>
        <charset val="134"/>
      </rPr>
      <t>提升工程</t>
    </r>
  </si>
  <si>
    <t>对社区6个小组现有576盏路灯进行升级改造，由原连接村民户内电表改为太阳能路灯。</t>
  </si>
  <si>
    <t>1、对社区6个小组现有576盏路灯进行升级改造，由原连接村民户内电表改为太阳能路灯。可提高社区夜间的能见度，减少交通事故和犯罪事件的发生；2、节约成本：原路灯连接村民户内电表，每年需支付576户居民×300元/年=172800元，改造成太阳能路灯后每年开展常规维护即可。</t>
  </si>
  <si>
    <t>二龙坝居民小组垃圾房建设</t>
  </si>
  <si>
    <t>复兴社区</t>
  </si>
  <si>
    <t>为规范垃圾堆放，在村内选址建设1个垃圾房，预计20-30平方米</t>
  </si>
  <si>
    <t>通过在村内选址建设1个20-30平方米垃圾房，规范垃圾堆放，使村内200余人受益，提升村内环境。</t>
  </si>
  <si>
    <t>夏夸荣</t>
  </si>
  <si>
    <t>农村基础设施</t>
  </si>
  <si>
    <t>农村道路建设</t>
  </si>
  <si>
    <t xml:space="preserve">复兴社区社区4个居民小组主干道及村内道路维修
</t>
  </si>
  <si>
    <t>对复兴社区内4个居民小组（大村、小村、甘龙冲、新桥村）村内道路进行硬化，长度约2450米，宽3米。其中大村小组约190米；小村小组约1315米；甘龙冲小组约500米；新桥小组约445米。</t>
  </si>
  <si>
    <t>通过对复兴社区4个小组供给2450米道路硬化，改善复兴社区4个居民小组村内道路通行条件。</t>
  </si>
  <si>
    <t>蒋建彪</t>
  </si>
  <si>
    <t>上李其小组乡村道路美化提升</t>
  </si>
  <si>
    <t>李其社区</t>
  </si>
  <si>
    <t>新建170米村内道路连接至社区居委会，修复270米入村道路和144米村内道路</t>
  </si>
  <si>
    <t>通过新建170米村内道路连接至社区居委会，修复270米入村道路和144米村内道路，改善村民出行、使村庄干净整洁。</t>
  </si>
  <si>
    <t>肖富万</t>
  </si>
  <si>
    <t>黑波小组村内道路硬化提升</t>
  </si>
  <si>
    <t>黑波小组村内道路硬化、美化（长2815米、宽2.5-3米）</t>
  </si>
  <si>
    <t>通过对黑波小组村内2815米道路硬化，改善李其社区黑波小组村内道路通行条件。</t>
  </si>
  <si>
    <t>李强</t>
  </si>
  <si>
    <t>项目管理费</t>
  </si>
  <si>
    <t>长水街道2025年乡村振兴项目管理费</t>
  </si>
  <si>
    <t>长水街道开展的7个乡村建设项目资金（累计532万元）中抽取2%作为项目管理费</t>
  </si>
  <si>
    <t>主要通过用于项目前期设计，评审，招标，监理，以及验收与项目相关的支出，受益于2025年项目库。</t>
  </si>
  <si>
    <t>张宇晨</t>
  </si>
  <si>
    <t>新型农村集体经济发展项目</t>
  </si>
  <si>
    <t>沙井社区楞口小组（灌溉）农田改造提升流转增收项目</t>
  </si>
  <si>
    <t>大板桥街道</t>
  </si>
  <si>
    <t>沙井社区</t>
  </si>
  <si>
    <t>土地流转投资：将河道旁约200亩农业用地流转由村小组集中统一开发管理，收回标准按2000元/亩/年计，概算投资40万元/年。河道修整扩建投资：河道修整扩建2000m，包含三面硬化及绿化美化，预计1000元/m，概算投资200万元。农田整理：200亩农田平整、提升改造，包含人工费、机械费，种植苗木费、管理费，合计6000元/亩，概算总投资120万元。</t>
  </si>
  <si>
    <t>大板桥街道沙井社区楞口小组灌溉农田提升改造建设项目按照投入资金的10%以上进行收益测算，可增加小组集体经济约每年50万元。项目建成后能辐射带动沙井社区种植农户扩大种植面积约30%，进一步稳定群众售卖渠道及价格，改善村容村貌。</t>
  </si>
  <si>
    <t>土地流转增收、提供就业岗位、带动生产发展</t>
  </si>
  <si>
    <t>李金</t>
  </si>
  <si>
    <t>大板桥街道沙井社区等4个社区农特产品交易中心建设项目</t>
  </si>
  <si>
    <t>项目规划建设用地性质为大板桥街道沙井社区建设用地，总占地约10亩，已完成土地审批手续。
（1）农产品分拣打包车间建设，概算投资240万元。搭建钢结构农产品分拣车间2000㎡，概算投资240万元。
（2）新建保鲜库，概算投资80万元。新建500㎡农产品保鲜库，概算投资80万元。
（3）配套保鲜库制冷设备，概算投资80万元。
（4）附属设施建设，概算投资60万元。其中：变压器1个，概算投资30万元；围墙建设500m，概算投资30万元。</t>
  </si>
  <si>
    <t>项目产生收益100%归社区集体所有，其中60%用于发展壮大社区集体经济、20%留存社区集体、20%用于公益事业。</t>
  </si>
  <si>
    <t>提供就业岗位、带动生产</t>
  </si>
  <si>
    <t>新区党群工作部</t>
  </si>
  <si>
    <t>小哨街道中对龙社区等2个社区保鲜仓储及分拣中心项目</t>
  </si>
  <si>
    <t>小哨街道</t>
  </si>
  <si>
    <t>中队龙社区</t>
  </si>
  <si>
    <t>总占地400平方米，属于集体所有，已完成农业设施用地审批及固定资产投资项目备案。项目建设主要内容为：
（一）保鲜仓储
用地面积 200平方米，概算投资80万元。
（二）分拣中心
用地面积 200平方米，概算投资80万元。</t>
  </si>
  <si>
    <t>项目由中对龙社区所属云南程龙农业农民专业合作社投资建设保鲜仓储及分拣中心等基础设施，租用给云南博之欣生态农业开发有限公司，每年形成租金收益7万元。项目收益由中对龙社区和上对龙社区各占比50%。</t>
  </si>
  <si>
    <t>带动生产</t>
  </si>
  <si>
    <t>杨东福</t>
  </si>
  <si>
    <t>大板桥街道云桥社区农特产品交易市场建设项目</t>
  </si>
  <si>
    <t>云桥社区</t>
  </si>
  <si>
    <t>1.场地平整：3600㎡；
2.附属设施建设；
3.围栏：200m；
4.牛棚：800㎡；
5.管理用房修缮：36㎡；
6.钢结构农产品交易场地：2000㎡。</t>
  </si>
  <si>
    <t>项目采取“党组织+合作社+农户”的模式经营，由第三居民按占股比例分红。项目收益60%资金按社区居民占股比例分红或用于发展壮大社区集体经济、20%留存社区集体、20%用于公益事业。</t>
  </si>
  <si>
    <t>项目收益按社区居民占股比例分红、提供就业岗位</t>
  </si>
  <si>
    <t>匡绍安</t>
  </si>
  <si>
    <t>大板桥街道云桥社区少数民族斗牛场建设项目</t>
  </si>
  <si>
    <t>1.斗牛场。
2.环形观众看台。
3.临时牛棚。
4.附属配套设施建设</t>
  </si>
  <si>
    <t>项目采取“党组织+村集体+农户”的模式经营，资产权属于6个居民小组共有，社区居民按占股比例分红。</t>
  </si>
  <si>
    <t>提供就业岗位</t>
  </si>
  <si>
    <t>花箐社区等4个社区农特产品展销基地建设项目</t>
  </si>
  <si>
    <t>花箐社区</t>
  </si>
  <si>
    <t xml:space="preserve">项目由花箐社区、乌西社区、复兴社区、李其社区等四个社区共同出资建设，主要建设内容包括：1.改造装修室内农产品展销区1100平方米
2.户外集装箱集市15套。
3.户外景观提升
</t>
  </si>
  <si>
    <t>村集体资产出租收益归村集体所有、运营公司收益按照股权比例分红。集体收益将严格按照村级财务管理相关制度执行，收益中30%用于党建工作经费，主要是党组织建设、党员慰问、帮扶困难党员、会议开支等；20%用于集体经济创收奖励，根据相关文件进行奖励；其余50%用于发展壮大村集体经济、特色产业、村集体公共公益项目建设、集体办公、会议、公共耗材等支出。</t>
  </si>
  <si>
    <t xml:space="preserve">薛贵宝
</t>
  </si>
  <si>
    <t xml:space="preserve"> 合计</t>
  </si>
</sst>
</file>

<file path=xl/styles.xml><?xml version="1.0" encoding="utf-8"?>
<styleSheet xmlns="http://schemas.openxmlformats.org/spreadsheetml/2006/main">
  <numFmts count="5">
    <numFmt numFmtId="41" formatCode="_ * #,##0_ ;_ * \-#,##0_ ;_ * &quot;-&quot;_ ;_ @_ "/>
    <numFmt numFmtId="44" formatCode="_ &quot;￥&quot;* #,##0.00_ ;_ &quot;￥&quot;* \-#,##0.00_ ;_ &quot;￥&quot;* &quot;-&quot;??_ ;_ @_ "/>
    <numFmt numFmtId="43" formatCode="_ * #,##0.00_ ;_ * \-#,##0.00_ ;_ * &quot;-&quot;??_ ;_ @_ "/>
    <numFmt numFmtId="176" formatCode="0.00_ "/>
    <numFmt numFmtId="42" formatCode="_ &quot;￥&quot;* #,##0_ ;_ &quot;￥&quot;* \-#,##0_ ;_ &quot;￥&quot;* &quot;-&quot;_ ;_ @_ "/>
  </numFmts>
  <fonts count="33">
    <font>
      <sz val="11"/>
      <color theme="1"/>
      <name val="宋体"/>
      <charset val="134"/>
      <scheme val="minor"/>
    </font>
    <font>
      <sz val="11"/>
      <name val="宋体"/>
      <charset val="134"/>
      <scheme val="major"/>
    </font>
    <font>
      <sz val="11"/>
      <name val="黑体"/>
      <charset val="134"/>
    </font>
    <font>
      <sz val="11"/>
      <name val="仿宋_GB2312"/>
      <charset val="134"/>
    </font>
    <font>
      <sz val="11"/>
      <name val="宋体"/>
      <charset val="134"/>
      <scheme val="minor"/>
    </font>
    <font>
      <sz val="11"/>
      <name val="宋体"/>
      <charset val="134"/>
    </font>
    <font>
      <sz val="12"/>
      <name val="仿宋"/>
      <charset val="134"/>
    </font>
    <font>
      <sz val="20"/>
      <name val="方正小标宋简体"/>
      <charset val="134"/>
    </font>
    <font>
      <sz val="11"/>
      <name val="仿宋"/>
      <charset val="134"/>
    </font>
    <font>
      <sz val="15"/>
      <name val="方正仿宋_GBK"/>
      <charset val="134"/>
    </font>
    <font>
      <sz val="12"/>
      <color rgb="FF000000"/>
      <name val="宋体"/>
      <charset val="134"/>
    </font>
    <font>
      <sz val="12"/>
      <name val="宋体"/>
      <charset val="134"/>
    </font>
    <font>
      <sz val="11"/>
      <color rgb="FF006100"/>
      <name val="宋体"/>
      <charset val="0"/>
      <scheme val="minor"/>
    </font>
    <font>
      <b/>
      <sz val="11"/>
      <color rgb="FF3F3F3F"/>
      <name val="宋体"/>
      <charset val="0"/>
      <scheme val="minor"/>
    </font>
    <font>
      <sz val="11"/>
      <color theme="0"/>
      <name val="宋体"/>
      <charset val="0"/>
      <scheme val="minor"/>
    </font>
    <font>
      <sz val="11"/>
      <color theme="1"/>
      <name val="宋体"/>
      <charset val="0"/>
      <scheme val="minor"/>
    </font>
    <font>
      <b/>
      <sz val="11"/>
      <color theme="1"/>
      <name val="宋体"/>
      <charset val="0"/>
      <scheme val="minor"/>
    </font>
    <font>
      <b/>
      <sz val="11"/>
      <color rgb="FFFFFFFF"/>
      <name val="宋体"/>
      <charset val="0"/>
      <scheme val="minor"/>
    </font>
    <font>
      <sz val="11"/>
      <color rgb="FF3F3F76"/>
      <name val="宋体"/>
      <charset val="0"/>
      <scheme val="minor"/>
    </font>
    <font>
      <sz val="11"/>
      <color rgb="FF9C0006"/>
      <name val="宋体"/>
      <charset val="0"/>
      <scheme val="minor"/>
    </font>
    <font>
      <u/>
      <sz val="11"/>
      <color rgb="FF800080"/>
      <name val="宋体"/>
      <charset val="0"/>
      <scheme val="minor"/>
    </font>
    <font>
      <i/>
      <sz val="11"/>
      <color rgb="FF7F7F7F"/>
      <name val="宋体"/>
      <charset val="0"/>
      <scheme val="minor"/>
    </font>
    <font>
      <u/>
      <sz val="11"/>
      <color rgb="FF0000FF"/>
      <name val="宋体"/>
      <charset val="0"/>
      <scheme val="minor"/>
    </font>
    <font>
      <b/>
      <sz val="15"/>
      <color theme="3"/>
      <name val="宋体"/>
      <charset val="134"/>
      <scheme val="minor"/>
    </font>
    <font>
      <b/>
      <sz val="11"/>
      <color rgb="FFFA7D00"/>
      <name val="宋体"/>
      <charset val="0"/>
      <scheme val="minor"/>
    </font>
    <font>
      <b/>
      <sz val="11"/>
      <color theme="3"/>
      <name val="宋体"/>
      <charset val="134"/>
      <scheme val="minor"/>
    </font>
    <font>
      <sz val="11"/>
      <color rgb="FFFF0000"/>
      <name val="宋体"/>
      <charset val="0"/>
      <scheme val="minor"/>
    </font>
    <font>
      <b/>
      <sz val="13"/>
      <color theme="3"/>
      <name val="宋体"/>
      <charset val="134"/>
      <scheme val="minor"/>
    </font>
    <font>
      <b/>
      <sz val="18"/>
      <color theme="3"/>
      <name val="宋体"/>
      <charset val="134"/>
      <scheme val="minor"/>
    </font>
    <font>
      <sz val="11"/>
      <color rgb="FFFA7D00"/>
      <name val="宋体"/>
      <charset val="0"/>
      <scheme val="minor"/>
    </font>
    <font>
      <sz val="12"/>
      <name val="Times New Roman"/>
      <charset val="134"/>
    </font>
    <font>
      <sz val="11"/>
      <color rgb="FF9C6500"/>
      <name val="宋体"/>
      <charset val="0"/>
      <scheme val="minor"/>
    </font>
    <font>
      <sz val="11"/>
      <color indexed="8"/>
      <name val="宋体"/>
      <charset val="134"/>
    </font>
  </fonts>
  <fills count="33">
    <fill>
      <patternFill patternType="none"/>
    </fill>
    <fill>
      <patternFill patternType="gray125"/>
    </fill>
    <fill>
      <patternFill patternType="solid">
        <fgColor rgb="FFC6EFCE"/>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6"/>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rgb="FFFFCC99"/>
        <bgColor indexed="64"/>
      </patternFill>
    </fill>
    <fill>
      <patternFill patternType="solid">
        <fgColor rgb="FFFFC7CE"/>
        <bgColor indexed="64"/>
      </patternFill>
    </fill>
    <fill>
      <patternFill patternType="solid">
        <fgColor theme="4"/>
        <bgColor indexed="64"/>
      </patternFill>
    </fill>
    <fill>
      <patternFill patternType="solid">
        <fgColor theme="6" tint="0.399975585192419"/>
        <bgColor indexed="64"/>
      </patternFill>
    </fill>
    <fill>
      <patternFill patternType="solid">
        <fgColor theme="5"/>
        <bgColor indexed="64"/>
      </patternFill>
    </fill>
    <fill>
      <patternFill patternType="solid">
        <fgColor rgb="FFFFFFC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s>
  <cellStyleXfs count="55">
    <xf numFmtId="0" fontId="0" fillId="0" borderId="0">
      <alignment vertical="center"/>
    </xf>
    <xf numFmtId="42" fontId="0" fillId="0" borderId="0" applyFont="0" applyFill="0" applyBorder="0" applyAlignment="0" applyProtection="0">
      <alignment vertical="center"/>
    </xf>
    <xf numFmtId="0" fontId="15" fillId="7" borderId="0" applyNumberFormat="0" applyBorder="0" applyAlignment="0" applyProtection="0">
      <alignment vertical="center"/>
    </xf>
    <xf numFmtId="0" fontId="18" fillId="10"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5" borderId="0" applyNumberFormat="0" applyBorder="0" applyAlignment="0" applyProtection="0">
      <alignment vertical="center"/>
    </xf>
    <xf numFmtId="0" fontId="19" fillId="11" borderId="0" applyNumberFormat="0" applyBorder="0" applyAlignment="0" applyProtection="0">
      <alignment vertical="center"/>
    </xf>
    <xf numFmtId="43" fontId="0" fillId="0" borderId="0" applyFont="0" applyFill="0" applyBorder="0" applyAlignment="0" applyProtection="0">
      <alignment vertical="center"/>
    </xf>
    <xf numFmtId="0" fontId="14" fillId="13"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15" borderId="9" applyNumberFormat="0" applyFont="0" applyAlignment="0" applyProtection="0">
      <alignment vertical="center"/>
    </xf>
    <xf numFmtId="0" fontId="14" fillId="4"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8" applyNumberFormat="0" applyFill="0" applyAlignment="0" applyProtection="0">
      <alignment vertical="center"/>
    </xf>
    <xf numFmtId="0" fontId="27" fillId="0" borderId="8" applyNumberFormat="0" applyFill="0" applyAlignment="0" applyProtection="0">
      <alignment vertical="center"/>
    </xf>
    <xf numFmtId="0" fontId="14" fillId="19" borderId="0" applyNumberFormat="0" applyBorder="0" applyAlignment="0" applyProtection="0">
      <alignment vertical="center"/>
    </xf>
    <xf numFmtId="0" fontId="25" fillId="0" borderId="11" applyNumberFormat="0" applyFill="0" applyAlignment="0" applyProtection="0">
      <alignment vertical="center"/>
    </xf>
    <xf numFmtId="0" fontId="14" fillId="22" borderId="0" applyNumberFormat="0" applyBorder="0" applyAlignment="0" applyProtection="0">
      <alignment vertical="center"/>
    </xf>
    <xf numFmtId="0" fontId="13" fillId="3" borderId="4" applyNumberFormat="0" applyAlignment="0" applyProtection="0">
      <alignment vertical="center"/>
    </xf>
    <xf numFmtId="0" fontId="30" fillId="0" borderId="0">
      <protection locked="0"/>
    </xf>
    <xf numFmtId="0" fontId="24" fillId="3" borderId="7" applyNumberFormat="0" applyAlignment="0" applyProtection="0">
      <alignment vertical="center"/>
    </xf>
    <xf numFmtId="0" fontId="17" fillId="9" borderId="6" applyNumberFormat="0" applyAlignment="0" applyProtection="0">
      <alignment vertical="center"/>
    </xf>
    <xf numFmtId="0" fontId="15" fillId="24" borderId="0" applyNumberFormat="0" applyBorder="0" applyAlignment="0" applyProtection="0">
      <alignment vertical="center"/>
    </xf>
    <xf numFmtId="0" fontId="14" fillId="14" borderId="0" applyNumberFormat="0" applyBorder="0" applyAlignment="0" applyProtection="0">
      <alignment vertical="center"/>
    </xf>
    <xf numFmtId="0" fontId="29" fillId="0" borderId="10" applyNumberFormat="0" applyFill="0" applyAlignment="0" applyProtection="0">
      <alignment vertical="center"/>
    </xf>
    <xf numFmtId="0" fontId="16" fillId="0" borderId="5" applyNumberFormat="0" applyFill="0" applyAlignment="0" applyProtection="0">
      <alignment vertical="center"/>
    </xf>
    <xf numFmtId="0" fontId="12" fillId="2" borderId="0" applyNumberFormat="0" applyBorder="0" applyAlignment="0" applyProtection="0">
      <alignment vertical="center"/>
    </xf>
    <xf numFmtId="0" fontId="31" fillId="25" borderId="0" applyNumberFormat="0" applyBorder="0" applyAlignment="0" applyProtection="0">
      <alignment vertical="center"/>
    </xf>
    <xf numFmtId="0" fontId="15" fillId="26" borderId="0" applyNumberFormat="0" applyBorder="0" applyAlignment="0" applyProtection="0">
      <alignment vertical="center"/>
    </xf>
    <xf numFmtId="0" fontId="14" fillId="12"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32" fillId="0" borderId="0">
      <alignment vertical="center"/>
    </xf>
    <xf numFmtId="0" fontId="15" fillId="18" borderId="0" applyNumberFormat="0" applyBorder="0" applyAlignment="0" applyProtection="0">
      <alignment vertical="center"/>
    </xf>
    <xf numFmtId="0" fontId="15" fillId="8" borderId="0" applyNumberFormat="0" applyBorder="0" applyAlignment="0" applyProtection="0">
      <alignment vertical="center"/>
    </xf>
    <xf numFmtId="0" fontId="14" fillId="6" borderId="0" applyNumberFormat="0" applyBorder="0" applyAlignment="0" applyProtection="0">
      <alignment vertical="center"/>
    </xf>
    <xf numFmtId="0" fontId="14" fillId="21" borderId="0" applyNumberFormat="0" applyBorder="0" applyAlignment="0" applyProtection="0">
      <alignment vertical="center"/>
    </xf>
    <xf numFmtId="0" fontId="15" fillId="20" borderId="0" applyNumberFormat="0" applyBorder="0" applyAlignment="0" applyProtection="0">
      <alignment vertical="center"/>
    </xf>
    <xf numFmtId="0" fontId="15" fillId="30" borderId="0" applyNumberFormat="0" applyBorder="0" applyAlignment="0" applyProtection="0">
      <alignment vertical="center"/>
    </xf>
    <xf numFmtId="0" fontId="14" fillId="32" borderId="0" applyNumberFormat="0" applyBorder="0" applyAlignment="0" applyProtection="0">
      <alignment vertical="center"/>
    </xf>
    <xf numFmtId="0" fontId="15" fillId="29" borderId="0" applyNumberFormat="0" applyBorder="0" applyAlignment="0" applyProtection="0">
      <alignment vertical="center"/>
    </xf>
    <xf numFmtId="0" fontId="14" fillId="31" borderId="0" applyNumberFormat="0" applyBorder="0" applyAlignment="0" applyProtection="0">
      <alignment vertical="center"/>
    </xf>
    <xf numFmtId="0" fontId="14" fillId="28" borderId="0" applyNumberFormat="0" applyBorder="0" applyAlignment="0" applyProtection="0">
      <alignment vertical="center"/>
    </xf>
    <xf numFmtId="0" fontId="5" fillId="0" borderId="0">
      <alignment vertical="center"/>
    </xf>
    <xf numFmtId="0" fontId="15" fillId="23" borderId="0" applyNumberFormat="0" applyBorder="0" applyAlignment="0" applyProtection="0">
      <alignment vertical="center"/>
    </xf>
    <xf numFmtId="0" fontId="14" fillId="27" borderId="0" applyNumberFormat="0" applyBorder="0" applyAlignment="0" applyProtection="0">
      <alignment vertical="center"/>
    </xf>
    <xf numFmtId="0" fontId="11" fillId="0" borderId="0">
      <protection locked="0"/>
    </xf>
    <xf numFmtId="0" fontId="0" fillId="0" borderId="0">
      <alignment vertical="center"/>
    </xf>
    <xf numFmtId="0" fontId="0" fillId="0" borderId="0">
      <alignment vertical="center"/>
    </xf>
  </cellStyleXfs>
  <cellXfs count="27">
    <xf numFmtId="0" fontId="0" fillId="0" borderId="0" xfId="0">
      <alignment vertical="center"/>
    </xf>
    <xf numFmtId="0" fontId="1" fillId="0" borderId="0" xfId="0" applyFont="1" applyAlignment="1">
      <alignment vertical="center" wrapText="1"/>
    </xf>
    <xf numFmtId="0" fontId="2" fillId="0" borderId="0" xfId="0" applyFont="1" applyAlignment="1">
      <alignment horizontal="center" vertical="center" wrapText="1"/>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5" fillId="0" borderId="0" xfId="0" applyFont="1" applyFill="1" applyAlignment="1">
      <alignment vertical="center" wrapText="1"/>
    </xf>
    <xf numFmtId="0" fontId="6" fillId="0" borderId="0" xfId="0" applyFont="1" applyFill="1" applyAlignment="1">
      <alignment vertical="center" wrapText="1"/>
    </xf>
    <xf numFmtId="0" fontId="4" fillId="0" borderId="0" xfId="0" applyFont="1" applyAlignment="1">
      <alignment horizontal="center" vertical="center" wrapText="1"/>
    </xf>
    <xf numFmtId="176" fontId="4" fillId="0" borderId="0" xfId="0" applyNumberFormat="1" applyFont="1" applyAlignment="1">
      <alignment horizontal="center" vertical="center" wrapText="1"/>
    </xf>
    <xf numFmtId="0" fontId="7" fillId="0" borderId="0" xfId="0" applyFont="1" applyFill="1" applyAlignment="1">
      <alignment horizontal="center" vertical="center" wrapText="1"/>
    </xf>
    <xf numFmtId="0" fontId="1" fillId="0" borderId="0" xfId="0" applyFont="1" applyFill="1" applyAlignment="1">
      <alignment horizontal="left"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justify" vertical="center" wrapText="1"/>
    </xf>
    <xf numFmtId="176" fontId="7" fillId="0" borderId="0" xfId="0" applyNumberFormat="1" applyFont="1" applyFill="1" applyAlignment="1">
      <alignment horizontal="center" vertical="center" wrapText="1"/>
    </xf>
    <xf numFmtId="176" fontId="1" fillId="0" borderId="0" xfId="0" applyNumberFormat="1" applyFont="1" applyFill="1" applyAlignment="1">
      <alignment horizontal="left" vertical="center" wrapText="1"/>
    </xf>
    <xf numFmtId="176" fontId="2" fillId="0" borderId="1" xfId="0" applyNumberFormat="1" applyFont="1" applyFill="1" applyBorder="1" applyAlignment="1">
      <alignment horizontal="center" vertical="center" wrapText="1"/>
    </xf>
    <xf numFmtId="176" fontId="2" fillId="0" borderId="2" xfId="0" applyNumberFormat="1" applyFont="1" applyFill="1" applyBorder="1" applyAlignment="1">
      <alignment horizontal="center" vertical="center" wrapText="1"/>
    </xf>
    <xf numFmtId="176" fontId="2" fillId="0" borderId="3"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6" fillId="0" borderId="2" xfId="0" applyFont="1" applyFill="1" applyBorder="1" applyAlignment="1">
      <alignment vertical="center" wrapText="1"/>
    </xf>
    <xf numFmtId="0" fontId="9" fillId="0" borderId="0" xfId="0" applyFont="1" applyFill="1" applyAlignment="1">
      <alignment horizontal="justify" vertical="center"/>
    </xf>
    <xf numFmtId="0" fontId="10" fillId="0" borderId="2" xfId="0" applyFont="1" applyFill="1" applyBorder="1" applyAlignment="1">
      <alignment horizontal="left" vertical="center" wrapText="1"/>
    </xf>
    <xf numFmtId="0" fontId="11" fillId="0" borderId="2" xfId="0" applyFont="1" applyFill="1" applyBorder="1" applyAlignment="1">
      <alignment horizontal="left" vertical="center" wrapText="1"/>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常规_分类（新序号）_2" xfId="25"/>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常规 2 2 3" xfId="38"/>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常规 2 3" xfId="49"/>
    <cellStyle name="40% - 强调文字颜色 6" xfId="50" builtinId="51"/>
    <cellStyle name="60% - 强调文字颜色 6" xfId="51" builtinId="52"/>
    <cellStyle name="常规 29" xfId="52"/>
    <cellStyle name="常规 2" xfId="53"/>
    <cellStyle name="常规 3" xfId="54"/>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21"/>
  <sheetViews>
    <sheetView tabSelected="1" view="pageBreakPreview" zoomScaleNormal="70" topLeftCell="H1" workbookViewId="0">
      <pane ySplit="4" topLeftCell="A9" activePane="bottomLeft" state="frozen"/>
      <selection/>
      <selection pane="bottomLeft" activeCell="V7" sqref="V7"/>
    </sheetView>
  </sheetViews>
  <sheetFormatPr defaultColWidth="9" defaultRowHeight="13.5"/>
  <cols>
    <col min="1" max="1" width="5.26666666666667" style="8" customWidth="1"/>
    <col min="2" max="2" width="8.625" style="5" customWidth="1"/>
    <col min="3" max="3" width="9.31666666666667" style="5" customWidth="1"/>
    <col min="4" max="4" width="14.0833333333333" style="8" customWidth="1"/>
    <col min="5" max="5" width="13.4583333333333" style="8" customWidth="1"/>
    <col min="6" max="6" width="10.25" style="8" customWidth="1"/>
    <col min="7" max="7" width="5.65833333333333" style="8" customWidth="1"/>
    <col min="8" max="8" width="6.20833333333333" style="8" customWidth="1"/>
    <col min="9" max="9" width="10.7333333333333" style="9" customWidth="1"/>
    <col min="10" max="10" width="44.1083333333333" style="5" customWidth="1"/>
    <col min="11" max="11" width="50.7333333333333" style="5" customWidth="1"/>
    <col min="12" max="12" width="6.44166666666667" style="8" customWidth="1"/>
    <col min="13" max="13" width="10.5" style="9" customWidth="1"/>
    <col min="14" max="14" width="11.125" style="8" customWidth="1"/>
    <col min="15" max="15" width="13.0833333333333" style="5" customWidth="1"/>
    <col min="16" max="16" width="8" style="8" customWidth="1"/>
    <col min="17" max="17" width="4.875" style="8" customWidth="1"/>
    <col min="18" max="18" width="8.25" style="8" customWidth="1"/>
    <col min="19" max="19" width="6.25" style="8" customWidth="1"/>
    <col min="20" max="20" width="7.8" style="8" customWidth="1"/>
    <col min="21" max="21" width="8.79166666666667" style="8" customWidth="1"/>
    <col min="22" max="22" width="8.75" style="8" customWidth="1"/>
    <col min="23" max="23" width="9.25" style="5"/>
    <col min="24" max="16384" width="9" style="5"/>
  </cols>
  <sheetData>
    <row r="1" ht="65" customHeight="1" spans="1:22">
      <c r="A1" s="10" t="s">
        <v>0</v>
      </c>
      <c r="B1" s="10"/>
      <c r="C1" s="10"/>
      <c r="D1" s="10"/>
      <c r="E1" s="10"/>
      <c r="F1" s="10"/>
      <c r="G1" s="10"/>
      <c r="H1" s="10"/>
      <c r="I1" s="17"/>
      <c r="J1" s="10"/>
      <c r="K1" s="10"/>
      <c r="L1" s="10"/>
      <c r="M1" s="17"/>
      <c r="N1" s="10"/>
      <c r="O1" s="10"/>
      <c r="P1" s="10"/>
      <c r="Q1" s="10"/>
      <c r="R1" s="10"/>
      <c r="S1" s="10"/>
      <c r="T1" s="10"/>
      <c r="U1" s="10"/>
      <c r="V1" s="10"/>
    </row>
    <row r="2" s="1" customFormat="1" ht="28" customHeight="1" spans="1:22">
      <c r="A2" s="11" t="s">
        <v>1</v>
      </c>
      <c r="B2" s="11"/>
      <c r="C2" s="11"/>
      <c r="D2" s="11"/>
      <c r="E2" s="11"/>
      <c r="F2" s="11"/>
      <c r="G2" s="11"/>
      <c r="H2" s="11"/>
      <c r="I2" s="18" t="s">
        <v>2</v>
      </c>
      <c r="J2" s="11"/>
      <c r="K2" s="11"/>
      <c r="L2" s="11" t="s">
        <v>3</v>
      </c>
      <c r="M2" s="11"/>
      <c r="N2" s="11"/>
      <c r="O2" s="11"/>
      <c r="P2" s="11"/>
      <c r="Q2" s="11"/>
      <c r="R2" s="11"/>
      <c r="S2" s="11"/>
      <c r="T2" s="11" t="s">
        <v>4</v>
      </c>
      <c r="U2" s="11"/>
      <c r="V2" s="11"/>
    </row>
    <row r="3" s="2" customFormat="1" ht="26" customHeight="1" spans="1:22">
      <c r="A3" s="12" t="s">
        <v>5</v>
      </c>
      <c r="B3" s="12" t="s">
        <v>6</v>
      </c>
      <c r="C3" s="12" t="s">
        <v>7</v>
      </c>
      <c r="D3" s="12" t="s">
        <v>8</v>
      </c>
      <c r="E3" s="12" t="s">
        <v>9</v>
      </c>
      <c r="F3" s="13" t="s">
        <v>10</v>
      </c>
      <c r="G3" s="13"/>
      <c r="H3" s="13"/>
      <c r="I3" s="19" t="s">
        <v>11</v>
      </c>
      <c r="J3" s="12" t="s">
        <v>12</v>
      </c>
      <c r="K3" s="12" t="s">
        <v>13</v>
      </c>
      <c r="L3" s="12" t="s">
        <v>14</v>
      </c>
      <c r="M3" s="20" t="s">
        <v>15</v>
      </c>
      <c r="N3" s="13"/>
      <c r="O3" s="12" t="s">
        <v>16</v>
      </c>
      <c r="P3" s="12" t="s">
        <v>17</v>
      </c>
      <c r="Q3" s="12" t="s">
        <v>18</v>
      </c>
      <c r="R3" s="12" t="s">
        <v>19</v>
      </c>
      <c r="S3" s="12" t="s">
        <v>20</v>
      </c>
      <c r="T3" s="12" t="s">
        <v>21</v>
      </c>
      <c r="U3" s="12" t="s">
        <v>22</v>
      </c>
      <c r="V3" s="13" t="s">
        <v>23</v>
      </c>
    </row>
    <row r="4" s="3" customFormat="1" ht="29" customHeight="1" spans="1:22">
      <c r="A4" s="14"/>
      <c r="B4" s="14"/>
      <c r="C4" s="14"/>
      <c r="D4" s="14"/>
      <c r="E4" s="14"/>
      <c r="F4" s="13" t="s">
        <v>24</v>
      </c>
      <c r="G4" s="13" t="s">
        <v>25</v>
      </c>
      <c r="H4" s="13" t="s">
        <v>26</v>
      </c>
      <c r="I4" s="21"/>
      <c r="J4" s="14"/>
      <c r="K4" s="14"/>
      <c r="L4" s="14"/>
      <c r="M4" s="20" t="s">
        <v>27</v>
      </c>
      <c r="N4" s="13" t="s">
        <v>28</v>
      </c>
      <c r="O4" s="14"/>
      <c r="P4" s="14"/>
      <c r="Q4" s="14"/>
      <c r="R4" s="14"/>
      <c r="S4" s="14"/>
      <c r="T4" s="14"/>
      <c r="U4" s="14"/>
      <c r="V4" s="13"/>
    </row>
    <row r="5" s="4" customFormat="1" ht="103" customHeight="1" spans="1:22">
      <c r="A5" s="15">
        <v>1</v>
      </c>
      <c r="B5" s="15" t="s">
        <v>29</v>
      </c>
      <c r="C5" s="15" t="s">
        <v>30</v>
      </c>
      <c r="D5" s="15" t="s">
        <v>31</v>
      </c>
      <c r="E5" s="15" t="s">
        <v>32</v>
      </c>
      <c r="F5" s="15" t="s">
        <v>33</v>
      </c>
      <c r="G5" s="15" t="s">
        <v>34</v>
      </c>
      <c r="H5" s="15" t="s">
        <v>34</v>
      </c>
      <c r="I5" s="15">
        <v>7.05478</v>
      </c>
      <c r="J5" s="15" t="s">
        <v>35</v>
      </c>
      <c r="K5" s="15" t="s">
        <v>36</v>
      </c>
      <c r="L5" s="15">
        <v>2025</v>
      </c>
      <c r="M5" s="15">
        <v>7.05478</v>
      </c>
      <c r="N5" s="15">
        <v>0</v>
      </c>
      <c r="O5" s="15" t="s">
        <v>37</v>
      </c>
      <c r="P5" s="15">
        <v>174</v>
      </c>
      <c r="Q5" s="15" t="s">
        <v>38</v>
      </c>
      <c r="R5" s="15" t="s">
        <v>39</v>
      </c>
      <c r="S5" s="15" t="s">
        <v>39</v>
      </c>
      <c r="T5" s="15" t="s">
        <v>40</v>
      </c>
      <c r="U5" s="15" t="s">
        <v>41</v>
      </c>
      <c r="V5" s="15" t="s">
        <v>38</v>
      </c>
    </row>
    <row r="6" s="4" customFormat="1" ht="44" customHeight="1" spans="1:22">
      <c r="A6" s="15">
        <v>2</v>
      </c>
      <c r="B6" s="15" t="s">
        <v>42</v>
      </c>
      <c r="C6" s="15" t="s">
        <v>43</v>
      </c>
      <c r="D6" s="15" t="s">
        <v>44</v>
      </c>
      <c r="E6" s="15" t="s">
        <v>45</v>
      </c>
      <c r="F6" s="15" t="s">
        <v>33</v>
      </c>
      <c r="G6" s="15" t="s">
        <v>34</v>
      </c>
      <c r="H6" s="15" t="s">
        <v>34</v>
      </c>
      <c r="I6" s="15">
        <v>7</v>
      </c>
      <c r="J6" s="15" t="s">
        <v>46</v>
      </c>
      <c r="K6" s="15" t="s">
        <v>47</v>
      </c>
      <c r="L6" s="15">
        <v>2025</v>
      </c>
      <c r="M6" s="15">
        <v>7</v>
      </c>
      <c r="N6" s="15">
        <v>0</v>
      </c>
      <c r="O6" s="15" t="s">
        <v>37</v>
      </c>
      <c r="P6" s="15">
        <v>11</v>
      </c>
      <c r="Q6" s="15" t="s">
        <v>38</v>
      </c>
      <c r="R6" s="15" t="s">
        <v>39</v>
      </c>
      <c r="S6" s="15" t="s">
        <v>39</v>
      </c>
      <c r="T6" s="15" t="s">
        <v>40</v>
      </c>
      <c r="U6" s="15" t="s">
        <v>41</v>
      </c>
      <c r="V6" s="15" t="s">
        <v>38</v>
      </c>
    </row>
    <row r="7" s="4" customFormat="1" ht="140" customHeight="1" spans="1:22">
      <c r="A7" s="15">
        <v>3</v>
      </c>
      <c r="B7" s="15" t="s">
        <v>48</v>
      </c>
      <c r="C7" s="15" t="s">
        <v>49</v>
      </c>
      <c r="D7" s="15" t="s">
        <v>50</v>
      </c>
      <c r="E7" s="15" t="s">
        <v>51</v>
      </c>
      <c r="F7" s="15" t="s">
        <v>33</v>
      </c>
      <c r="G7" s="15" t="s">
        <v>52</v>
      </c>
      <c r="H7" s="15" t="s">
        <v>53</v>
      </c>
      <c r="I7" s="15">
        <v>100</v>
      </c>
      <c r="J7" s="15" t="s">
        <v>54</v>
      </c>
      <c r="K7" s="15" t="s">
        <v>55</v>
      </c>
      <c r="L7" s="15">
        <v>2025</v>
      </c>
      <c r="M7" s="15">
        <v>70</v>
      </c>
      <c r="N7" s="15">
        <v>30</v>
      </c>
      <c r="O7" s="15" t="s">
        <v>56</v>
      </c>
      <c r="P7" s="15">
        <v>700</v>
      </c>
      <c r="Q7" s="15" t="s">
        <v>39</v>
      </c>
      <c r="R7" s="15" t="s">
        <v>39</v>
      </c>
      <c r="S7" s="15" t="s">
        <v>39</v>
      </c>
      <c r="T7" s="15" t="s">
        <v>57</v>
      </c>
      <c r="U7" s="15" t="s">
        <v>41</v>
      </c>
      <c r="V7" s="15" t="s">
        <v>38</v>
      </c>
    </row>
    <row r="8" s="5" customFormat="1" ht="81" customHeight="1" spans="1:22">
      <c r="A8" s="15">
        <v>4</v>
      </c>
      <c r="B8" s="15" t="s">
        <v>58</v>
      </c>
      <c r="C8" s="15" t="s">
        <v>59</v>
      </c>
      <c r="D8" s="15" t="s">
        <v>60</v>
      </c>
      <c r="E8" s="15" t="s">
        <v>61</v>
      </c>
      <c r="F8" s="15" t="s">
        <v>33</v>
      </c>
      <c r="G8" s="16" t="s">
        <v>52</v>
      </c>
      <c r="H8" s="15" t="s">
        <v>53</v>
      </c>
      <c r="I8" s="15">
        <v>20</v>
      </c>
      <c r="J8" s="15" t="s">
        <v>62</v>
      </c>
      <c r="K8" s="15" t="s">
        <v>63</v>
      </c>
      <c r="L8" s="15">
        <v>2025</v>
      </c>
      <c r="M8" s="15">
        <v>14</v>
      </c>
      <c r="N8" s="15">
        <v>6</v>
      </c>
      <c r="O8" s="15" t="s">
        <v>56</v>
      </c>
      <c r="P8" s="15">
        <v>3500</v>
      </c>
      <c r="Q8" s="15" t="s">
        <v>39</v>
      </c>
      <c r="R8" s="15" t="s">
        <v>39</v>
      </c>
      <c r="S8" s="15" t="s">
        <v>39</v>
      </c>
      <c r="T8" s="15" t="s">
        <v>57</v>
      </c>
      <c r="U8" s="15" t="s">
        <v>41</v>
      </c>
      <c r="V8" s="15" t="s">
        <v>38</v>
      </c>
    </row>
    <row r="9" s="6" customFormat="1" ht="99" customHeight="1" spans="1:22">
      <c r="A9" s="15">
        <v>5</v>
      </c>
      <c r="B9" s="15" t="s">
        <v>48</v>
      </c>
      <c r="C9" s="15" t="s">
        <v>64</v>
      </c>
      <c r="D9" s="15" t="s">
        <v>65</v>
      </c>
      <c r="E9" s="15" t="s">
        <v>66</v>
      </c>
      <c r="F9" s="15" t="s">
        <v>33</v>
      </c>
      <c r="G9" s="16" t="s">
        <v>52</v>
      </c>
      <c r="H9" s="15" t="s">
        <v>53</v>
      </c>
      <c r="I9" s="15">
        <v>60</v>
      </c>
      <c r="J9" s="15" t="s">
        <v>67</v>
      </c>
      <c r="K9" s="15" t="s">
        <v>68</v>
      </c>
      <c r="L9" s="15">
        <v>2025</v>
      </c>
      <c r="M9" s="15">
        <v>53</v>
      </c>
      <c r="N9" s="15">
        <v>7</v>
      </c>
      <c r="O9" s="15" t="s">
        <v>56</v>
      </c>
      <c r="P9" s="15">
        <v>26000</v>
      </c>
      <c r="Q9" s="15" t="s">
        <v>39</v>
      </c>
      <c r="R9" s="15" t="s">
        <v>39</v>
      </c>
      <c r="S9" s="15" t="s">
        <v>39</v>
      </c>
      <c r="T9" s="15" t="s">
        <v>57</v>
      </c>
      <c r="U9" s="15" t="s">
        <v>41</v>
      </c>
      <c r="V9" s="15" t="s">
        <v>38</v>
      </c>
    </row>
    <row r="10" s="7" customFormat="1" ht="90" customHeight="1" spans="1:22">
      <c r="A10" s="15">
        <v>6</v>
      </c>
      <c r="B10" s="15" t="s">
        <v>48</v>
      </c>
      <c r="C10" s="16" t="s">
        <v>59</v>
      </c>
      <c r="D10" s="16" t="s">
        <v>60</v>
      </c>
      <c r="E10" s="16" t="s">
        <v>69</v>
      </c>
      <c r="F10" s="15" t="s">
        <v>33</v>
      </c>
      <c r="G10" s="16" t="s">
        <v>52</v>
      </c>
      <c r="H10" s="15" t="s">
        <v>70</v>
      </c>
      <c r="I10" s="15">
        <v>5</v>
      </c>
      <c r="J10" s="15" t="s">
        <v>71</v>
      </c>
      <c r="K10" s="15" t="s">
        <v>72</v>
      </c>
      <c r="L10" s="15">
        <v>2025</v>
      </c>
      <c r="M10" s="15">
        <v>5</v>
      </c>
      <c r="N10" s="15">
        <v>0</v>
      </c>
      <c r="O10" s="15" t="s">
        <v>56</v>
      </c>
      <c r="P10" s="15">
        <v>200</v>
      </c>
      <c r="Q10" s="15" t="s">
        <v>39</v>
      </c>
      <c r="R10" s="15" t="s">
        <v>39</v>
      </c>
      <c r="S10" s="15" t="s">
        <v>39</v>
      </c>
      <c r="T10" s="15" t="s">
        <v>73</v>
      </c>
      <c r="U10" s="15" t="s">
        <v>41</v>
      </c>
      <c r="V10" s="15" t="s">
        <v>38</v>
      </c>
    </row>
    <row r="11" s="6" customFormat="1" ht="87" customHeight="1" spans="1:22">
      <c r="A11" s="15">
        <v>7</v>
      </c>
      <c r="B11" s="15" t="s">
        <v>48</v>
      </c>
      <c r="C11" s="15" t="s">
        <v>74</v>
      </c>
      <c r="D11" s="15" t="s">
        <v>75</v>
      </c>
      <c r="E11" s="15" t="s">
        <v>76</v>
      </c>
      <c r="F11" s="15" t="s">
        <v>33</v>
      </c>
      <c r="G11" s="15" t="s">
        <v>52</v>
      </c>
      <c r="H11" s="15" t="s">
        <v>70</v>
      </c>
      <c r="I11" s="15">
        <v>250</v>
      </c>
      <c r="J11" s="15" t="s">
        <v>77</v>
      </c>
      <c r="K11" s="15" t="s">
        <v>78</v>
      </c>
      <c r="L11" s="15">
        <v>2025</v>
      </c>
      <c r="M11" s="15">
        <v>200</v>
      </c>
      <c r="N11" s="15">
        <v>50</v>
      </c>
      <c r="O11" s="15" t="s">
        <v>56</v>
      </c>
      <c r="P11" s="15">
        <v>3000</v>
      </c>
      <c r="Q11" s="15" t="s">
        <v>39</v>
      </c>
      <c r="R11" s="15" t="s">
        <v>39</v>
      </c>
      <c r="S11" s="15" t="s">
        <v>39</v>
      </c>
      <c r="T11" s="15" t="s">
        <v>79</v>
      </c>
      <c r="U11" s="15" t="s">
        <v>41</v>
      </c>
      <c r="V11" s="15" t="s">
        <v>38</v>
      </c>
    </row>
    <row r="12" ht="60" customHeight="1" spans="1:22">
      <c r="A12" s="15">
        <v>8</v>
      </c>
      <c r="B12" s="15" t="s">
        <v>48</v>
      </c>
      <c r="C12" s="15" t="s">
        <v>74</v>
      </c>
      <c r="D12" s="15" t="s">
        <v>75</v>
      </c>
      <c r="E12" s="15" t="s">
        <v>80</v>
      </c>
      <c r="F12" s="15" t="s">
        <v>33</v>
      </c>
      <c r="G12" s="15" t="s">
        <v>52</v>
      </c>
      <c r="H12" s="15" t="s">
        <v>81</v>
      </c>
      <c r="I12" s="15">
        <v>50</v>
      </c>
      <c r="J12" s="15" t="s">
        <v>82</v>
      </c>
      <c r="K12" s="15" t="s">
        <v>83</v>
      </c>
      <c r="L12" s="15">
        <v>2025</v>
      </c>
      <c r="M12" s="15">
        <v>40</v>
      </c>
      <c r="N12" s="15">
        <v>10</v>
      </c>
      <c r="O12" s="15" t="s">
        <v>56</v>
      </c>
      <c r="P12" s="15">
        <v>560</v>
      </c>
      <c r="Q12" s="15" t="s">
        <v>39</v>
      </c>
      <c r="R12" s="15" t="s">
        <v>39</v>
      </c>
      <c r="S12" s="15" t="s">
        <v>39</v>
      </c>
      <c r="T12" s="15" t="s">
        <v>84</v>
      </c>
      <c r="U12" s="15" t="s">
        <v>41</v>
      </c>
      <c r="V12" s="15" t="s">
        <v>38</v>
      </c>
    </row>
    <row r="13" customFormat="1" ht="60" customHeight="1" spans="1:22">
      <c r="A13" s="15">
        <v>9</v>
      </c>
      <c r="B13" s="15" t="s">
        <v>48</v>
      </c>
      <c r="C13" s="15" t="s">
        <v>74</v>
      </c>
      <c r="D13" s="15" t="s">
        <v>75</v>
      </c>
      <c r="E13" s="15" t="s">
        <v>85</v>
      </c>
      <c r="F13" s="15" t="s">
        <v>33</v>
      </c>
      <c r="G13" s="15" t="s">
        <v>52</v>
      </c>
      <c r="H13" s="15" t="s">
        <v>81</v>
      </c>
      <c r="I13" s="15">
        <v>180</v>
      </c>
      <c r="J13" s="15" t="s">
        <v>86</v>
      </c>
      <c r="K13" s="15" t="s">
        <v>87</v>
      </c>
      <c r="L13" s="15">
        <v>2025</v>
      </c>
      <c r="M13" s="15">
        <v>150</v>
      </c>
      <c r="N13" s="15">
        <v>30</v>
      </c>
      <c r="O13" s="15" t="s">
        <v>56</v>
      </c>
      <c r="P13" s="15">
        <v>500</v>
      </c>
      <c r="Q13" s="15" t="s">
        <v>39</v>
      </c>
      <c r="R13" s="15" t="s">
        <v>39</v>
      </c>
      <c r="S13" s="15" t="s">
        <v>39</v>
      </c>
      <c r="T13" s="15" t="s">
        <v>88</v>
      </c>
      <c r="U13" s="15" t="s">
        <v>41</v>
      </c>
      <c r="V13" s="15" t="s">
        <v>38</v>
      </c>
    </row>
    <row r="14" s="5" customFormat="1" ht="58" customHeight="1" spans="1:22">
      <c r="A14" s="15">
        <v>10</v>
      </c>
      <c r="B14" s="15" t="s">
        <v>89</v>
      </c>
      <c r="C14" s="15" t="s">
        <v>89</v>
      </c>
      <c r="D14" s="15" t="s">
        <v>89</v>
      </c>
      <c r="E14" s="15" t="s">
        <v>90</v>
      </c>
      <c r="F14" s="15" t="s">
        <v>33</v>
      </c>
      <c r="G14" s="16" t="s">
        <v>52</v>
      </c>
      <c r="H14" s="15" t="s">
        <v>34</v>
      </c>
      <c r="I14" s="22">
        <v>10.64</v>
      </c>
      <c r="J14" s="15" t="s">
        <v>91</v>
      </c>
      <c r="K14" s="15" t="s">
        <v>92</v>
      </c>
      <c r="L14" s="15">
        <v>2025</v>
      </c>
      <c r="M14" s="15">
        <v>10.64</v>
      </c>
      <c r="N14" s="15">
        <v>0</v>
      </c>
      <c r="O14" s="15" t="s">
        <v>56</v>
      </c>
      <c r="P14" s="15" t="s">
        <v>34</v>
      </c>
      <c r="Q14" s="15" t="s">
        <v>34</v>
      </c>
      <c r="R14" s="15" t="s">
        <v>34</v>
      </c>
      <c r="S14" s="15" t="s">
        <v>34</v>
      </c>
      <c r="T14" s="15" t="s">
        <v>93</v>
      </c>
      <c r="U14" s="15" t="s">
        <v>41</v>
      </c>
      <c r="V14" s="15" t="s">
        <v>38</v>
      </c>
    </row>
    <row r="15" customFormat="1" ht="141" customHeight="1" spans="1:22">
      <c r="A15" s="15">
        <v>11</v>
      </c>
      <c r="B15" s="15" t="s">
        <v>29</v>
      </c>
      <c r="C15" s="16" t="s">
        <v>94</v>
      </c>
      <c r="D15" s="16" t="s">
        <v>94</v>
      </c>
      <c r="E15" s="16" t="s">
        <v>95</v>
      </c>
      <c r="F15" s="15" t="s">
        <v>33</v>
      </c>
      <c r="G15" s="15" t="s">
        <v>96</v>
      </c>
      <c r="H15" s="15" t="s">
        <v>97</v>
      </c>
      <c r="I15" s="15">
        <v>360</v>
      </c>
      <c r="J15" s="15" t="s">
        <v>98</v>
      </c>
      <c r="K15" s="15" t="s">
        <v>99</v>
      </c>
      <c r="L15" s="15">
        <v>2025</v>
      </c>
      <c r="M15" s="15">
        <v>160</v>
      </c>
      <c r="N15" s="15">
        <v>200</v>
      </c>
      <c r="O15" s="15" t="s">
        <v>100</v>
      </c>
      <c r="P15" s="15">
        <v>450</v>
      </c>
      <c r="Q15" s="15" t="s">
        <v>39</v>
      </c>
      <c r="R15" s="15" t="s">
        <v>39</v>
      </c>
      <c r="S15" s="15" t="s">
        <v>39</v>
      </c>
      <c r="T15" s="24" t="s">
        <v>101</v>
      </c>
      <c r="U15" s="15" t="s">
        <v>41</v>
      </c>
      <c r="V15" s="15" t="s">
        <v>38</v>
      </c>
    </row>
    <row r="16" customFormat="1" ht="141" customHeight="1" spans="1:22">
      <c r="A16" s="15">
        <v>12</v>
      </c>
      <c r="B16" s="15" t="s">
        <v>29</v>
      </c>
      <c r="C16" s="16" t="s">
        <v>94</v>
      </c>
      <c r="D16" s="16" t="s">
        <v>94</v>
      </c>
      <c r="E16" s="16" t="s">
        <v>102</v>
      </c>
      <c r="F16" s="15" t="s">
        <v>33</v>
      </c>
      <c r="G16" s="15" t="s">
        <v>96</v>
      </c>
      <c r="H16" s="15" t="s">
        <v>97</v>
      </c>
      <c r="I16" s="15">
        <v>460</v>
      </c>
      <c r="J16" s="15" t="s">
        <v>103</v>
      </c>
      <c r="K16" s="15" t="s">
        <v>104</v>
      </c>
      <c r="L16" s="15">
        <v>2025</v>
      </c>
      <c r="M16" s="15">
        <v>280</v>
      </c>
      <c r="N16" s="15">
        <v>180</v>
      </c>
      <c r="O16" s="15" t="s">
        <v>105</v>
      </c>
      <c r="P16" s="15">
        <v>500</v>
      </c>
      <c r="Q16" s="15" t="s">
        <v>39</v>
      </c>
      <c r="R16" s="15" t="s">
        <v>39</v>
      </c>
      <c r="S16" s="15" t="s">
        <v>39</v>
      </c>
      <c r="T16" s="24" t="s">
        <v>101</v>
      </c>
      <c r="U16" s="15" t="s">
        <v>106</v>
      </c>
      <c r="V16" s="15" t="s">
        <v>38</v>
      </c>
    </row>
    <row r="17" customFormat="1" ht="141" customHeight="1" spans="1:22">
      <c r="A17" s="15">
        <v>13</v>
      </c>
      <c r="B17" s="15" t="s">
        <v>29</v>
      </c>
      <c r="C17" s="16" t="s">
        <v>94</v>
      </c>
      <c r="D17" s="16" t="s">
        <v>94</v>
      </c>
      <c r="E17" s="16" t="s">
        <v>107</v>
      </c>
      <c r="F17" s="15" t="s">
        <v>33</v>
      </c>
      <c r="G17" s="15" t="s">
        <v>108</v>
      </c>
      <c r="H17" s="15" t="s">
        <v>109</v>
      </c>
      <c r="I17" s="15">
        <v>180</v>
      </c>
      <c r="J17" s="15" t="s">
        <v>110</v>
      </c>
      <c r="K17" s="15" t="s">
        <v>111</v>
      </c>
      <c r="L17" s="15">
        <v>2025</v>
      </c>
      <c r="M17" s="15">
        <v>140</v>
      </c>
      <c r="N17" s="15">
        <v>40</v>
      </c>
      <c r="O17" s="15" t="s">
        <v>112</v>
      </c>
      <c r="P17" s="15">
        <v>4628</v>
      </c>
      <c r="Q17" s="15" t="s">
        <v>39</v>
      </c>
      <c r="R17" s="15" t="s">
        <v>39</v>
      </c>
      <c r="S17" s="15" t="s">
        <v>39</v>
      </c>
      <c r="T17" s="25" t="s">
        <v>113</v>
      </c>
      <c r="U17" s="15" t="s">
        <v>106</v>
      </c>
      <c r="V17" s="15" t="s">
        <v>38</v>
      </c>
    </row>
    <row r="18" customFormat="1" ht="141" customHeight="1" spans="1:22">
      <c r="A18" s="15">
        <v>14</v>
      </c>
      <c r="B18" s="15" t="s">
        <v>29</v>
      </c>
      <c r="C18" s="16" t="s">
        <v>94</v>
      </c>
      <c r="D18" s="16" t="s">
        <v>94</v>
      </c>
      <c r="E18" s="16" t="s">
        <v>114</v>
      </c>
      <c r="F18" s="15" t="s">
        <v>33</v>
      </c>
      <c r="G18" s="15" t="s">
        <v>96</v>
      </c>
      <c r="H18" s="15" t="s">
        <v>115</v>
      </c>
      <c r="I18" s="15">
        <v>188.2</v>
      </c>
      <c r="J18" s="15" t="s">
        <v>116</v>
      </c>
      <c r="K18" s="15" t="s">
        <v>117</v>
      </c>
      <c r="L18" s="15">
        <v>2025</v>
      </c>
      <c r="M18" s="15">
        <v>140</v>
      </c>
      <c r="N18" s="15">
        <v>48.2</v>
      </c>
      <c r="O18" s="15" t="s">
        <v>118</v>
      </c>
      <c r="P18" s="15">
        <v>359</v>
      </c>
      <c r="Q18" s="15" t="s">
        <v>39</v>
      </c>
      <c r="R18" s="15" t="s">
        <v>39</v>
      </c>
      <c r="S18" s="15" t="s">
        <v>39</v>
      </c>
      <c r="T18" s="26" t="s">
        <v>119</v>
      </c>
      <c r="U18" s="15" t="s">
        <v>106</v>
      </c>
      <c r="V18" s="15" t="s">
        <v>38</v>
      </c>
    </row>
    <row r="19" customFormat="1" ht="141" customHeight="1" spans="1:22">
      <c r="A19" s="15">
        <v>15</v>
      </c>
      <c r="B19" s="15" t="s">
        <v>29</v>
      </c>
      <c r="C19" s="16" t="s">
        <v>94</v>
      </c>
      <c r="D19" s="16" t="s">
        <v>94</v>
      </c>
      <c r="E19" s="16" t="s">
        <v>120</v>
      </c>
      <c r="F19" s="15" t="s">
        <v>33</v>
      </c>
      <c r="G19" s="15" t="s">
        <v>96</v>
      </c>
      <c r="H19" s="15" t="s">
        <v>115</v>
      </c>
      <c r="I19" s="15">
        <v>170</v>
      </c>
      <c r="J19" s="15" t="s">
        <v>121</v>
      </c>
      <c r="K19" s="15" t="s">
        <v>122</v>
      </c>
      <c r="L19" s="15">
        <v>2025</v>
      </c>
      <c r="M19" s="15">
        <v>70</v>
      </c>
      <c r="N19" s="15">
        <v>100</v>
      </c>
      <c r="O19" s="15" t="s">
        <v>123</v>
      </c>
      <c r="P19" s="15">
        <v>1487</v>
      </c>
      <c r="Q19" s="15" t="s">
        <v>39</v>
      </c>
      <c r="R19" s="15" t="s">
        <v>39</v>
      </c>
      <c r="S19" s="15" t="s">
        <v>39</v>
      </c>
      <c r="T19" s="26" t="s">
        <v>119</v>
      </c>
      <c r="U19" s="15" t="s">
        <v>106</v>
      </c>
      <c r="V19" s="15" t="s">
        <v>38</v>
      </c>
    </row>
    <row r="20" customFormat="1" ht="141" customHeight="1" spans="1:22">
      <c r="A20" s="15">
        <v>16</v>
      </c>
      <c r="B20" s="15" t="s">
        <v>29</v>
      </c>
      <c r="C20" s="16" t="s">
        <v>94</v>
      </c>
      <c r="D20" s="16" t="s">
        <v>94</v>
      </c>
      <c r="E20" s="16" t="s">
        <v>124</v>
      </c>
      <c r="F20" s="15" t="s">
        <v>33</v>
      </c>
      <c r="G20" s="15" t="s">
        <v>52</v>
      </c>
      <c r="H20" s="15" t="s">
        <v>125</v>
      </c>
      <c r="I20" s="15">
        <v>600</v>
      </c>
      <c r="J20" s="15" t="s">
        <v>126</v>
      </c>
      <c r="K20" s="15" t="s">
        <v>127</v>
      </c>
      <c r="L20" s="15">
        <v>2025</v>
      </c>
      <c r="M20" s="15">
        <v>280</v>
      </c>
      <c r="N20" s="15">
        <v>320</v>
      </c>
      <c r="O20" s="15" t="s">
        <v>105</v>
      </c>
      <c r="P20" s="15">
        <v>7865</v>
      </c>
      <c r="Q20" s="15" t="s">
        <v>39</v>
      </c>
      <c r="R20" s="15" t="s">
        <v>39</v>
      </c>
      <c r="S20" s="15" t="s">
        <v>39</v>
      </c>
      <c r="T20" s="26" t="s">
        <v>128</v>
      </c>
      <c r="U20" s="15" t="s">
        <v>106</v>
      </c>
      <c r="V20" s="15" t="s">
        <v>38</v>
      </c>
    </row>
    <row r="21" customFormat="1" ht="44" customHeight="1" spans="1:22">
      <c r="A21" s="15" t="s">
        <v>129</v>
      </c>
      <c r="B21" s="15"/>
      <c r="C21" s="15"/>
      <c r="D21" s="15"/>
      <c r="E21" s="15"/>
      <c r="F21" s="15"/>
      <c r="G21" s="15"/>
      <c r="H21" s="15"/>
      <c r="I21" s="23">
        <f>SUM(I5:I20)</f>
        <v>2647.89478</v>
      </c>
      <c r="J21" s="23"/>
      <c r="K21" s="23"/>
      <c r="L21" s="15">
        <v>2025</v>
      </c>
      <c r="M21" s="15">
        <f>SUM(M5:M20)</f>
        <v>1626.69478</v>
      </c>
      <c r="N21" s="15">
        <f>SUM(N5:N20)</f>
        <v>1021.2</v>
      </c>
      <c r="O21" s="15"/>
      <c r="P21" s="15"/>
      <c r="Q21" s="15"/>
      <c r="R21" s="15"/>
      <c r="S21" s="15"/>
      <c r="T21" s="15"/>
      <c r="U21" s="15"/>
      <c r="V21" s="15"/>
    </row>
  </sheetData>
  <mergeCells count="26">
    <mergeCell ref="A1:V1"/>
    <mergeCell ref="A2:H2"/>
    <mergeCell ref="I2:J2"/>
    <mergeCell ref="L2:O2"/>
    <mergeCell ref="P2:Q2"/>
    <mergeCell ref="T2:V2"/>
    <mergeCell ref="F3:H3"/>
    <mergeCell ref="M3:N3"/>
    <mergeCell ref="A21:H21"/>
    <mergeCell ref="A3:A4"/>
    <mergeCell ref="B3:B4"/>
    <mergeCell ref="C3:C4"/>
    <mergeCell ref="D3:D4"/>
    <mergeCell ref="E3:E4"/>
    <mergeCell ref="I3:I4"/>
    <mergeCell ref="J3:J4"/>
    <mergeCell ref="K3:K4"/>
    <mergeCell ref="L3:L4"/>
    <mergeCell ref="O3:O4"/>
    <mergeCell ref="P3:P4"/>
    <mergeCell ref="Q3:Q4"/>
    <mergeCell ref="R3:R4"/>
    <mergeCell ref="S3:S4"/>
    <mergeCell ref="T3:T4"/>
    <mergeCell ref="U3:U4"/>
    <mergeCell ref="V3:V4"/>
  </mergeCells>
  <dataValidations count="1">
    <dataValidation type="list" allowBlank="1" showInputMessage="1" showErrorMessage="1" prompt="产业发展,就业项目,乡村建设,易地后扶,三保障,乡村治理,管理费,其他" sqref="B21 B5:B7 B12:B13">
      <formula1>"产业发展,就业项目,乡村建设,易地后扶,三保障,乡村治理,管理费,其他"</formula1>
    </dataValidation>
  </dataValidations>
  <pageMargins left="0.0784722222222222" right="0.0784722222222222" top="0.314583333333333" bottom="0.314583333333333" header="0.236111111111111" footer="0.196527777777778"/>
  <pageSetup paperSize="8" scale="41" orientation="landscape" horizontalDpi="600"/>
  <headerFooter/>
  <rowBreaks count="1" manualBreakCount="1">
    <brk id="22" max="16383" man="1"/>
  </rowBreaks>
</worksheet>
</file>

<file path=docProps/app.xml><?xml version="1.0" encoding="utf-8"?>
<Properties xmlns="http://schemas.openxmlformats.org/officeDocument/2006/extended-properties" xmlns:vt="http://schemas.openxmlformats.org/officeDocument/2006/docPropsVTypes">
  <Company>昆明市直属党政机关单位</Company>
  <Application>WPS 表格</Application>
  <HeadingPairs>
    <vt:vector size="2" baseType="variant">
      <vt:variant>
        <vt:lpstr>工作表</vt:lpstr>
      </vt:variant>
      <vt:variant>
        <vt:i4>1</vt:i4>
      </vt:variant>
    </vt:vector>
  </HeadingPairs>
  <TitlesOfParts>
    <vt:vector size="1" baseType="lpstr">
      <vt:lpstr>滇中新区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administrator1</cp:lastModifiedBy>
  <dcterms:created xsi:type="dcterms:W3CDTF">2024-11-28T01:34:00Z</dcterms:created>
  <dcterms:modified xsi:type="dcterms:W3CDTF">2025-01-02T06:17:36Z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54214A37A99942C18C3708D73AF36D1E_13</vt:lpwstr>
  </property>
  <property fmtid="{D5CDD505-2E9C-101B-9397-08002B2CF9AE}" pid="3" name="KSOProductBuildVer">
    <vt:lpwstr>2052-11.8.2.10321</vt:lpwstr>
  </property>
</Properties>
</file>