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<sst xmlns="http://schemas.openxmlformats.org/spreadsheetml/2006/main" count="725" uniqueCount="356">
  <si>
    <t>预算01-1表</t>
  </si>
  <si>
    <t>2025年部门财务收支预算总表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</si>
  <si>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</si>
  <si>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</si>
  <si>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</si>
  <si>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</si>
  <si>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</si>
  <si>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</si>
  <si>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</si>
  <si>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</si>
  <si>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</si>
  <si>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</si>
  <si>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</si>
  <si>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</si>
  <si>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</si>
  <si>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</si>
  <si>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</si>
  <si>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</si>
  <si>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</si>
  <si>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</si>
  <si>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</si>
  <si>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</si>
  <si>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</si>
  <si>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</si>
  <si>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</si>
  <si>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</si>
  <si>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</si>
  <si>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</si>
  <si>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</si>
  <si>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</si>
  <si>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</si>
  <si>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</si>
  <si>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</si>
  <si>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</si>
  <si>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</si>
  <si>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</si>
  <si>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</si>
  <si>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</si>
  <si>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</si>
  <si>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</si>
  <si>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</si>
  <si>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</si>
  <si>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</si>
  <si>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</si>
  <si>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</si>
  <si>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</si>
  <si>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</si>
  <si>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</si>
  <si>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</si>
  <si>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</si>
  <si>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</si>
  <si>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</si>
  <si>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</si>
  <si>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</si>
  <si>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</si>
  <si>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</si>
  <si>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</si>
  <si>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</si>
  <si>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</si>
  <si>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</si>
  <si>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</si>
  <si>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</si>
  <si>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</si>
  <si>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</si>
  <si>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</si>
  <si>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</si>
  <si>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</si>
  <si>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</si>
  <si>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</si>
  <si>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</si>
  <si>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</si>
  <si>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714</t>
  </si>
  <si>
    <t>云南滇中新区土地储备中心</t>
  </si>
  <si>
    <t>714001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</si>
  <si>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</si>
  <si>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</si>
  <si>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</si>
  <si>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</si>
  <si>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</si>
  <si>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</si>
  <si>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</si>
  <si>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</si>
  <si>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</si>
  <si>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</si>
  <si>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</si>
  <si>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</si>
  <si>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</si>
  <si>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212</t>
  </si>
  <si>
    <t>城乡社区支出</t>
  </si>
  <si>
    <t>21208</t>
  </si>
  <si>
    <t>国有土地使用权出让收入安排的支出</t>
  </si>
  <si>
    <t>2120801</t>
  </si>
  <si>
    <t>征地和拆迁补偿支出</t>
  </si>
  <si>
    <t>2120899</t>
  </si>
  <si>
    <t>其他国有土地使用权出让收入安排的支出</t>
  </si>
  <si>
    <t>220</t>
  </si>
  <si>
    <t>自然资源海洋气象等支出</t>
  </si>
  <si>
    <t>22001</t>
  </si>
  <si>
    <t>自然资源事务</t>
  </si>
  <si>
    <t>2200150</t>
  </si>
  <si>
    <t>事业运行</t>
  </si>
  <si>
    <t>2200199</t>
  </si>
  <si>
    <t>其他自然资源事务支出</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</si>
  <si>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</si>
  <si>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</si>
  <si>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</si>
  <si>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</si>
  <si>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</si>
  <si>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</si>
  <si>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</si>
  <si>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</si>
  <si>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</si>
  <si>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</si>
  <si>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</si>
  <si>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</si>
  <si>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</si>
  <si>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</si>
  <si>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</si>
  <si>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</si>
  <si>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</si>
  <si>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</si>
  <si>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</si>
  <si>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</si>
  <si>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</si>
  <si>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</si>
  <si>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</si>
  <si>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</si>
  <si>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</si>
  <si>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</si>
  <si>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</si>
  <si>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</si>
  <si>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</si>
  <si>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</si>
  <si>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</si>
  <si>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</si>
  <si>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</si>
  <si>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</si>
  <si>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</si>
  <si>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</si>
  <si>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</si>
  <si>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</si>
  <si>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</si>
  <si>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</si>
  <si>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</si>
  <si>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</si>
  <si>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</si>
  <si>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</si>
  <si>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</si>
  <si>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</si>
  <si>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</si>
  <si>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</si>
  <si>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合  计</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</si>
  <si>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</si>
  <si>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</si>
  <si>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</si>
  <si>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</si>
  <si>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</si>
  <si>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</si>
  <si>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</si>
  <si>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</si>
  <si>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</si>
  <si>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</si>
  <si>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</si>
  <si>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</si>
  <si>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</si>
  <si>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</si>
  <si>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</si>
  <si>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</si>
  <si>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</si>
  <si>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</si>
  <si>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</si>
  <si>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</si>
  <si>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</si>
  <si>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</si>
  <si>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</si>
  <si>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</si>
  <si>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</si>
  <si>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</si>
  <si>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530018210000000000215</t>
  </si>
  <si>
    <t>30217</t>
  </si>
  <si>
    <t>530018210000000000216</t>
  </si>
  <si>
    <t>一般公用经费</t>
  </si>
  <si>
    <t>30201</t>
  </si>
  <si>
    <t>办公费</t>
  </si>
  <si>
    <t>30207</t>
  </si>
  <si>
    <t>邮电费</t>
  </si>
  <si>
    <t>30211</t>
  </si>
  <si>
    <t>差旅费</t>
  </si>
  <si>
    <t>30215</t>
  </si>
  <si>
    <t>会议费</t>
  </si>
  <si>
    <t>30216</t>
  </si>
  <si>
    <t>培训费</t>
  </si>
  <si>
    <t>预算05-1表</t>
  </si>
  <si>
    <t>2025年部门项目支出预算表</t>
  </si>
  <si>
    <t>项目分类</t>
  </si>
  <si>
    <t>项目单位</t>
  </si>
  <si>
    <t>本年拨款</t>
  </si>
  <si>
    <t>其中：本次下达</t>
  </si>
  <si>
    <t>专项业务类</t>
  </si>
  <si>
    <t>530018241100002298865</t>
  </si>
  <si>
    <t>党建工作经费</t>
  </si>
  <si>
    <t>事业发展类</t>
  </si>
  <si>
    <t>530018210000000000223</t>
  </si>
  <si>
    <t>土地收储及一级开发费用专项资金</t>
  </si>
  <si>
    <t>31009</t>
  </si>
  <si>
    <t>土地补偿</t>
  </si>
  <si>
    <t>530018221100000480503</t>
  </si>
  <si>
    <t>小哨项目土地收储及前期开发政府采购项目专项资金</t>
  </si>
  <si>
    <t>39999</t>
  </si>
  <si>
    <t>530018221100000480763</t>
  </si>
  <si>
    <t>土地管护及中介技术服务费用专项资金</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</si>
  <si>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</si>
  <si>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</si>
  <si>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</si>
  <si>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</si>
  <si>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</si>
  <si>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</si>
  <si>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</si>
  <si>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</si>
  <si>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</si>
  <si>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</si>
  <si>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</si>
  <si>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</si>
  <si>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</si>
  <si>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</si>
  <si>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云南滇中新区管理委员会关于同意云南滇中新区土地储备中心采用单一来源方式向云南新滇土地开发投资有限公司购买小哨片区土地储备及前期开发费用的批复》（滇中管复〔2016〕65号）及《滇中新区财政局关于同意云南滇中新区土地储备中心采用单一来源方式向云南新滇土地开发投资有限公司购买小哨片区土地一级开发整理项目的批复》（滇中财复〔2016〕15号），及小哨项目土地收储及前期开发政府采购合同</t>
  </si>
  <si>
    <t>产出指标</t>
  </si>
  <si>
    <t>数量指标</t>
  </si>
  <si>
    <t>工程总量</t>
  </si>
  <si>
    <t>=</t>
  </si>
  <si>
    <t>10</t>
  </si>
  <si>
    <t>平方米/公里/立方/亩等</t>
  </si>
  <si>
    <t>定量指标</t>
  </si>
  <si>
    <t>反映新建、改造、修缮工程量完成情况。</t>
  </si>
  <si>
    <t>质量指标</t>
  </si>
  <si>
    <t>竣工验收合格率</t>
  </si>
  <si>
    <t>&gt;=</t>
  </si>
  <si>
    <t>%</t>
  </si>
  <si>
    <t>反映项目验收情况。
竣工验收合格率=（验收合格单元工程数量/完工单元工程总数）×100%。</t>
  </si>
  <si>
    <t>时效指标</t>
  </si>
  <si>
    <t>计划完工率</t>
  </si>
  <si>
    <t>20</t>
  </si>
  <si>
    <t>反映工程按计划完工情况。
计划完工率=实际完成工程项目个数/按计划应完成项目个数。</t>
  </si>
  <si>
    <t>效益指标</t>
  </si>
  <si>
    <t>社会效益</t>
  </si>
  <si>
    <t>综合使用率</t>
  </si>
  <si>
    <t>反映设施建成后的利用、使用的情况。
综合使用率=（投入使用的基础建设工程建设内容/完成建设内容）*100%</t>
  </si>
  <si>
    <t>满意度指标</t>
  </si>
  <si>
    <t>服务对象满意度</t>
  </si>
  <si>
    <t>受益人群满意度</t>
  </si>
  <si>
    <t>定性指标</t>
  </si>
  <si>
    <t>调查人群中对设施建设或设施运行的满意度。
受益人群覆盖率=（调查人群中对设施建设或设施运行的人数/问卷调查人数）*100%</t>
  </si>
  <si>
    <t>云南滇中新区土地储备中心用于开展新区范围内的土地看护费、土地推介会、土地划拨技术服务费用、土地评估、勘测定界、审计等相关中介技术服务费用。</t>
  </si>
  <si>
    <t>安全事故发生率</t>
  </si>
  <si>
    <t>&lt;=</t>
  </si>
  <si>
    <t>反映工程实施期间的安全目标。</t>
  </si>
  <si>
    <t>1.巩固拓展主题教育成果。将党章党规和党史等内容纳入年度学习计划。建立健全以学铸魂、以学增智、以学正风、以学促干的长效机制。
2.配合开展党支部“调优、扩先、提中、治软”行动。结合开展“百件实事比作为 百舸争流建新功”双百行动，推动高水平党建引领高质量发展，配合开展健全完善党建带群建制度机制。
3.认真开展“三年行动我带头”活动，依托“三会一课”等至少开展1次集体学习交流，立足岗位职责开展1次“我为发展献一策”活动。
4.抓实抓细党员教育培训。认真落实党员教育培训工作，开展好党员日常培训，深入扎实开展“百名典型上讲台、千堂党课下基层、万名党员进党校”教育培训工程。
5.确保工作满意度达到90%以上。</t>
  </si>
  <si>
    <t>开展红色教育、廉政教育主题党日活动次数</t>
  </si>
  <si>
    <t>次</t>
  </si>
  <si>
    <t>开展红色教育、廉政教育主题党日活动</t>
  </si>
  <si>
    <t>开展党建宣传次数</t>
  </si>
  <si>
    <t>开展党建宣传</t>
  </si>
  <si>
    <t>党建活动及时率</t>
  </si>
  <si>
    <t>90</t>
  </si>
  <si>
    <t>反映事实发生与作为宣传事实发生之间的时间差距情况。</t>
  </si>
  <si>
    <t>党建宣传错漏率</t>
  </si>
  <si>
    <t>错漏率=发生错漏的宣传信息条数/发布信息总条数*100%</t>
  </si>
  <si>
    <t>计划完成率</t>
  </si>
  <si>
    <t>计划完成率=在规定时间内宣传任务完成数/宣传任务计划数*100%</t>
  </si>
  <si>
    <t>党员活动参与人次</t>
  </si>
  <si>
    <t>28</t>
  </si>
  <si>
    <t>人次</t>
  </si>
  <si>
    <t>反映党员活动参与人次情况。</t>
  </si>
  <si>
    <t>党员满意度</t>
  </si>
  <si>
    <t>反映党员对活动的满意程度。</t>
  </si>
  <si>
    <t>依据云南滇中新区土地开发三年行动计划及土地供应计划</t>
  </si>
  <si>
    <t>计划开工率</t>
  </si>
  <si>
    <t>30</t>
  </si>
  <si>
    <t>反映工程按计划开工情况。
项目按计划开工率=实际开工项目个数/按计划应开工项目个数×100%。</t>
  </si>
  <si>
    <t>受益人群覆盖率</t>
  </si>
  <si>
    <t>反映项目设计受益人群或地区的实现情况。
受益人群覆盖率=（实际实现受益人群数/计划实现受益人群数）*100%</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</si>
  <si>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</si>
  <si>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</si>
  <si>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</si>
  <si>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</si>
  <si>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</si>
  <si>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</si>
  <si>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</si>
  <si>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</si>
  <si>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</si>
  <si>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</si>
  <si>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</si>
  <si>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</si>
  <si>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</si>
  <si>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</si>
  <si>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</si>
  <si>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采购复印纸</t>
  </si>
  <si>
    <t>复印纸</t>
  </si>
  <si>
    <t>件</t>
  </si>
  <si>
    <t>预算08表</t>
  </si>
  <si>
    <t>2025年部门政府购买服务预算表</t>
  </si>
  <si>
    <t>政府购买服务项目</t>
  </si>
  <si>
    <t>政府购买服务目录</t>
  </si>
  <si>
    <t>说明：本部门本年度无政府购买服务预算，此表为空。</t>
  </si>
  <si>
    <t>预算09-1表</t>
  </si>
  <si>
    <t>单位名称（项目）</t>
  </si>
  <si>
    <t>地区</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</si>
  <si>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</si>
  <si>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</si>
  <si>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</si>
  <si>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</si>
  <si>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</si>
  <si>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</si>
  <si>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</si>
  <si>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</si>
  <si>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</si>
  <si>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</si>
  <si>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</si>
  <si>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</si>
  <si>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</si>
  <si>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</si>
  <si>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</si>
  <si>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</si>
  <si>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</si>
  <si>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</si>
  <si>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</si>
  <si>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</si>
  <si>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</si>
  <si>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说明：本部门本年度无市对下转移支付预算，此表为空。</t>
  </si>
  <si>
    <t>预算09-2表</t>
  </si>
  <si>
    <t>说明：本部门本年度无市对下转移支付预算，也无对下转移支付绩效目标，此表为空。</t>
  </si>
  <si>
    <t>预算10表</t>
  </si>
  <si>
    <t>2025年新增资产配置表</t>
  </si>
  <si>
    <t>单位名称：云南滇中新区土地储备中心</t>
  </si>
  <si>
    <t>资产类别</t>
  </si>
  <si>
    <t>资产分类代码.名称</t>
  </si>
  <si>
    <t>资产名称</t>
  </si>
  <si>
    <t>计量单位</t>
  </si>
  <si>
    <t>财政部门批复数（元）</t>
  </si>
  <si>
    <t>单价</t>
  </si>
  <si>
    <t>金额</t>
  </si>
  <si>
    <t>7</t>
  </si>
  <si>
    <t>8</t>
  </si>
  <si>
    <t>说明：鉴于新区实行大部制扁平化管理，资产购置统一由新区综合管理部进行管理，同时相关费用在新区综合管理部预算列支，故本部门本年度无新增资产配置，此表为空。</t>
  </si>
  <si>
    <t>预算11表</t>
  </si>
  <si>
    <t>2025年中央转移支付补助项目支出预算表</t>
  </si>
  <si>
    <t>上级补助</t>
  </si>
  <si>
    <t>说明：本部门本年度无中央转移支付补助项目支出预算，此表为空。</t>
  </si>
  <si>
    <t>预算12表</t>
  </si>
  <si>
    <t>2025年部门项目支出中期规划预算表</t>
  </si>
  <si>
    <t>项目级次</t>
  </si>
  <si>
    <t>2025年</t>
  </si>
  <si>
    <t>2026年</t>
  </si>
  <si>
    <t>2027年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</si>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</sst>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4" borderId="19" applyNumberFormat="0" applyAlignment="0" applyProtection="0">
      <alignment vertical="center"/>
    </xf>
    <xf numFmtId="0" fontId="31" fillId="5" borderId="20" applyNumberFormat="0" applyAlignment="0" applyProtection="0">
      <alignment vertical="center"/>
    </xf>
    <xf numFmtId="0" fontId="32" fillId="5" borderId="19" applyNumberFormat="0" applyAlignment="0" applyProtection="0">
      <alignment vertical="center"/>
    </xf>
    <xf numFmtId="0" fontId="33" fillId="6"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19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4" fontId="3" fillId="0" borderId="7" xfId="0" applyNumberFormat="1"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5"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6"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0" applyNumberFormat="1" applyFont="1" applyBorder="1">
      <alignment horizontal="left" vertical="center" wrapText="1"/>
    </xf>
    <xf numFmtId="49" fontId="8" fillId="0" borderId="0" xfId="50" applyNumberFormat="1" applyFont="1" applyBorder="1" applyAlignment="1">
      <alignment horizontal="right" vertical="center" wrapText="1"/>
    </xf>
    <xf numFmtId="49" fontId="9" fillId="0" borderId="0" xfId="50" applyNumberFormat="1" applyFont="1" applyBorder="1" applyAlignment="1">
      <alignment horizontal="center" vertical="center" wrapText="1"/>
    </xf>
    <xf numFmtId="49" fontId="10"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49" fontId="10" fillId="0" borderId="7" xfId="50" applyNumberFormat="1" applyFont="1" applyBorder="1">
      <alignment horizontal="left" vertical="center" wrapText="1"/>
    </xf>
    <xf numFmtId="180" fontId="8" fillId="0" borderId="7" xfId="56" applyNumberFormat="1" applyFont="1" applyBorder="1">
      <alignment horizontal="right" vertical="center"/>
    </xf>
    <xf numFmtId="176" fontId="8" fillId="0" borderId="7" xfId="51" applyNumberFormat="1" applyFont="1" applyBorder="1">
      <alignment horizontal="right" vertical="center"/>
    </xf>
    <xf numFmtId="0" fontId="12" fillId="0" borderId="0" xfId="0" applyFont="1" applyBorder="1" applyAlignment="1">
      <alignment horizontal="center" vertical="center"/>
    </xf>
    <xf numFmtId="0" fontId="5"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2" borderId="1" xfId="0" applyFont="1" applyFill="1" applyBorder="1" applyAlignment="1">
      <alignment horizontal="center" vertical="center"/>
    </xf>
    <xf numFmtId="0" fontId="4" fillId="0" borderId="8" xfId="0" applyFont="1" applyBorder="1" applyAlignment="1">
      <alignment horizontal="center" vertical="center" wrapText="1"/>
    </xf>
    <xf numFmtId="0" fontId="1" fillId="2" borderId="7" xfId="0"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3" fillId="0" borderId="0" xfId="0" applyFont="1" applyBorder="1" applyAlignment="1" applyProtection="1">
      <alignment horizontal="right"/>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5" fillId="0" borderId="0" xfId="0" applyFont="1" applyBorder="1" applyAlignment="1">
      <alignment horizontal="center" vertical="center" wrapText="1"/>
    </xf>
    <xf numFmtId="0" fontId="5"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5" xfId="0" applyFont="1" applyBorder="1" applyAlignment="1" applyProtection="1">
      <alignment horizontal="left" vertical="center"/>
      <protection locked="0"/>
    </xf>
    <xf numFmtId="0" fontId="3" fillId="0" borderId="15" xfId="0" applyFont="1" applyBorder="1" applyAlignment="1">
      <alignment horizontal="left" vertical="center" wrapText="1"/>
    </xf>
    <xf numFmtId="0" fontId="3" fillId="0" borderId="15" xfId="57" applyFont="1" applyFill="1" applyBorder="1" applyAlignment="1" applyProtection="1">
      <alignment horizontal="left" vertical="center" wrapText="1"/>
    </xf>
    <xf numFmtId="3" fontId="3" fillId="0" borderId="15" xfId="0" applyNumberFormat="1" applyFont="1" applyBorder="1" applyAlignment="1">
      <alignment horizontal="right" vertical="center"/>
    </xf>
    <xf numFmtId="176" fontId="6" fillId="0" borderId="4" xfId="0" applyNumberFormat="1" applyFont="1" applyBorder="1" applyAlignment="1">
      <alignment horizontal="right" vertical="center"/>
    </xf>
    <xf numFmtId="0" fontId="3" fillId="0" borderId="15" xfId="0" applyFont="1" applyBorder="1" applyAlignment="1">
      <alignment horizontal="center" vertical="center"/>
    </xf>
    <xf numFmtId="0" fontId="3" fillId="0" borderId="15" xfId="0" applyFont="1" applyBorder="1" applyAlignment="1">
      <alignment horizontal="left" vertical="center"/>
    </xf>
    <xf numFmtId="0" fontId="3" fillId="0" borderId="15" xfId="0" applyFont="1" applyBorder="1" applyAlignment="1">
      <alignment horizontal="right" vertical="center"/>
    </xf>
    <xf numFmtId="176" fontId="6" fillId="0" borderId="7" xfId="51" applyNumberFormat="1" applyFont="1" applyBorder="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3" fillId="2" borderId="15" xfId="0" applyFont="1" applyFill="1" applyBorder="1" applyAlignment="1" applyProtection="1">
      <alignment horizontal="left" vertical="center" wrapText="1"/>
      <protection locked="0"/>
    </xf>
    <xf numFmtId="176" fontId="6" fillId="0" borderId="15" xfId="0" applyNumberFormat="1" applyFont="1" applyBorder="1" applyAlignment="1">
      <alignment horizontal="right" vertical="center"/>
    </xf>
    <xf numFmtId="49" fontId="6" fillId="0" borderId="15" xfId="50" applyNumberFormat="1" applyFont="1" applyBorder="1">
      <alignment horizontal="left" vertical="center" wrapText="1"/>
    </xf>
    <xf numFmtId="0" fontId="3" fillId="2" borderId="15" xfId="0" applyFont="1" applyFill="1" applyBorder="1" applyAlignment="1" applyProtection="1">
      <alignment horizontal="left" vertical="center" wrapText="1" indent="1"/>
      <protection locked="0"/>
    </xf>
    <xf numFmtId="0" fontId="3" fillId="2" borderId="15" xfId="0" applyFont="1" applyFill="1" applyBorder="1" applyAlignment="1" applyProtection="1">
      <alignment horizontal="left" vertical="center" wrapText="1" indent="2"/>
      <protection locked="0"/>
    </xf>
    <xf numFmtId="0" fontId="1" fillId="0" borderId="15" xfId="0" applyFont="1" applyBorder="1" applyAlignment="1" applyProtection="1">
      <alignment horizontal="center" vertical="center"/>
      <protection locked="0"/>
    </xf>
    <xf numFmtId="0" fontId="6" fillId="0" borderId="0" xfId="0" applyFont="1" applyBorder="1" applyAlignment="1">
      <alignment horizontal="left" vertical="center"/>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0" fontId="1" fillId="0" borderId="0" xfId="0" applyFont="1" applyBorder="1" applyAlignment="1">
      <alignment vertical="top"/>
    </xf>
    <xf numFmtId="0" fontId="14" fillId="0" borderId="7" xfId="0" applyFont="1" applyBorder="1" applyAlignment="1">
      <alignment horizontal="center"/>
    </xf>
    <xf numFmtId="0" fontId="3" fillId="0" borderId="7" xfId="0" applyFont="1" applyBorder="1" applyAlignment="1">
      <alignment horizontal="left" vertical="center"/>
    </xf>
    <xf numFmtId="0" fontId="13" fillId="0" borderId="7" xfId="0" applyFont="1" applyBorder="1" applyAlignment="1">
      <alignment horizontal="center" vertical="center" wrapText="1"/>
    </xf>
    <xf numFmtId="49" fontId="6" fillId="0" borderId="7" xfId="50" applyNumberFormat="1" applyFont="1" applyBorder="1">
      <alignment horizontal="left" vertical="center" wrapText="1"/>
    </xf>
    <xf numFmtId="0" fontId="1" fillId="0" borderId="0" xfId="0" applyFont="1" applyBorder="1" applyAlignment="1">
      <alignment horizontal="center" wrapText="1"/>
    </xf>
    <xf numFmtId="0" fontId="15"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4"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9" fontId="19" fillId="0" borderId="7" xfId="50" applyNumberFormat="1" applyFont="1" applyBorder="1">
      <alignment horizontal="left" vertical="center" wrapText="1"/>
    </xf>
    <xf numFmtId="0" fontId="6" fillId="0" borderId="7" xfId="0" applyFont="1" applyBorder="1" applyAlignment="1">
      <alignment vertical="center"/>
    </xf>
    <xf numFmtId="0" fontId="3" fillId="0" borderId="7" xfId="0" applyFont="1" applyBorder="1" applyAlignment="1" applyProtection="1">
      <alignment vertical="center" wrapText="1"/>
      <protection locked="0"/>
    </xf>
    <xf numFmtId="0" fontId="3" fillId="0" borderId="7" xfId="0" applyFont="1" applyBorder="1" applyAlignment="1">
      <alignment vertical="center"/>
    </xf>
    <xf numFmtId="4" fontId="19"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6"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176" fontId="20" fillId="0" borderId="7" xfId="0" applyNumberFormat="1" applyFont="1" applyBorder="1" applyAlignment="1">
      <alignment horizontal="right" vertical="center"/>
    </xf>
    <xf numFmtId="0" fontId="19" fillId="0" borderId="7" xfId="0" applyFont="1" applyBorder="1" applyAlignment="1">
      <alignment horizontal="center" vertical="center"/>
    </xf>
    <xf numFmtId="0" fontId="1" fillId="0" borderId="1"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wrapText="1" indent="1"/>
    </xf>
    <xf numFmtId="0" fontId="3" fillId="2" borderId="7" xfId="0" applyFont="1" applyFill="1" applyBorder="1" applyAlignment="1">
      <alignment horizontal="left" vertical="center" wrapText="1" indent="2"/>
    </xf>
    <xf numFmtId="0" fontId="3" fillId="2" borderId="2" xfId="0" applyFont="1" applyFill="1" applyBorder="1" applyAlignment="1">
      <alignment horizontal="center" vertical="center" wrapText="1"/>
    </xf>
    <xf numFmtId="0" fontId="3" fillId="2" borderId="4" xfId="0" applyFont="1" applyFill="1" applyBorder="1" applyAlignment="1">
      <alignment horizontal="left" vertical="center"/>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2" borderId="7" xfId="0" applyFont="1" applyFill="1" applyBorder="1" applyAlignment="1" applyProtection="1">
      <alignment horizontal="left" vertical="center" wrapText="1" indent="1"/>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5" fillId="0" borderId="0" xfId="0" applyFont="1" applyBorder="1" applyAlignment="1">
      <alignment horizontal="center" vertical="top"/>
    </xf>
    <xf numFmtId="0" fontId="3" fillId="0" borderId="7" xfId="0" applyFont="1" applyBorder="1" applyAlignment="1" applyProtection="1">
      <alignment vertical="center"/>
      <protection locked="0"/>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6"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pane ySplit="1" topLeftCell="A13" activePane="bottomLeft" state="frozen"/>
      <selection/>
      <selection pane="bottomLeft" activeCell="B41" sqref="B41"/>
    </sheetView>
  </sheetViews>
  <sheetFormatPr defaultColWidth="8" defaultRowHeight="14.25" customHeight="1" outlineLevelCol="3"/>
  <cols>
    <col min="1" max="4" width="34.125" customWidth="1"/>
  </cols>
  <sheetData>
    <row r="1" customHeight="1" spans="1:4">
      <c r="A1" s="1"/>
      <c r="B1" s="1"/>
      <c r="C1" s="1"/>
      <c r="D1" s="1"/>
    </row>
    <row r="2" ht="12" customHeight="1" spans="4:4">
      <c r="D2" s="107" t="s">
        <v>0</v>
      </c>
    </row>
    <row r="3" ht="24" customHeight="1" spans="1:4">
      <c r="A3" s="45" t="s">
        <v>1</v>
      </c>
      <c r="B3" s="182"/>
      <c r="C3" s="182"/>
      <c r="D3" s="182"/>
    </row>
    <row r="4" ht="21" customHeight="1" spans="1:4">
      <c r="A4" s="93" t="str">
        <f>"单位名称："&amp;"云南滇中新区土地储备中心"</f>
        <v>单位名称：云南滇中新区土地储备中心</v>
      </c>
      <c r="B4" s="141"/>
      <c r="C4" s="141"/>
      <c r="D4" s="106" t="s">
        <v>2</v>
      </c>
    </row>
    <row r="5" ht="19.5" customHeight="1" spans="1:4">
      <c r="A5" s="11" t="s">
        <v>3</v>
      </c>
      <c r="B5" s="13"/>
      <c r="C5" s="11" t="s">
        <v>4</v>
      </c>
      <c r="D5" s="13"/>
    </row>
    <row r="6" ht="9" customHeight="1" spans="1:4">
      <c r="A6" s="16" t="s">
        <v>5</v>
      </c>
      <c r="B6" s="16" t="s">
        <v>6</v>
      </c>
      <c r="C6" s="16" t="s">
        <v>7</v>
      </c>
      <c r="D6" s="16" t="s">
        <v>6</v>
      </c>
    </row>
    <row r="7" ht="9" customHeight="1" spans="1:4">
      <c r="A7" s="19"/>
      <c r="B7" s="19"/>
      <c r="C7" s="19"/>
      <c r="D7" s="19"/>
    </row>
    <row r="8" ht="18" customHeight="1" spans="1:4">
      <c r="A8" s="124" t="s">
        <v>8</v>
      </c>
      <c r="B8" s="31">
        <v>149686</v>
      </c>
      <c r="C8" s="146" t="s">
        <v>9</v>
      </c>
      <c r="D8" s="31"/>
    </row>
    <row r="9" ht="18" customHeight="1" spans="1:4">
      <c r="A9" s="124" t="s">
        <v>10</v>
      </c>
      <c r="B9" s="31">
        <v>2303949740</v>
      </c>
      <c r="C9" s="146" t="s">
        <v>11</v>
      </c>
      <c r="D9" s="31"/>
    </row>
    <row r="10" ht="18" customHeight="1" spans="1:4">
      <c r="A10" s="124" t="s">
        <v>12</v>
      </c>
      <c r="B10" s="149"/>
      <c r="C10" s="183" t="s">
        <v>13</v>
      </c>
      <c r="D10" s="31"/>
    </row>
    <row r="11" ht="18" customHeight="1" spans="1:4">
      <c r="A11" s="124" t="s">
        <v>14</v>
      </c>
      <c r="B11" s="92"/>
      <c r="C11" s="183" t="s">
        <v>15</v>
      </c>
      <c r="D11" s="31"/>
    </row>
    <row r="12" ht="18" customHeight="1" spans="1:4">
      <c r="A12" s="124" t="s">
        <v>16</v>
      </c>
      <c r="B12" s="149"/>
      <c r="C12" s="183" t="s">
        <v>17</v>
      </c>
      <c r="D12" s="31"/>
    </row>
    <row r="13" ht="18" customHeight="1" spans="1:4">
      <c r="A13" s="124" t="s">
        <v>18</v>
      </c>
      <c r="B13" s="92"/>
      <c r="C13" s="183" t="s">
        <v>19</v>
      </c>
      <c r="D13" s="31"/>
    </row>
    <row r="14" ht="18" customHeight="1" spans="1:4">
      <c r="A14" s="124" t="s">
        <v>20</v>
      </c>
      <c r="B14" s="92"/>
      <c r="C14" s="30" t="s">
        <v>21</v>
      </c>
      <c r="D14" s="31"/>
    </row>
    <row r="15" ht="18" customHeight="1" spans="1:4">
      <c r="A15" s="124" t="s">
        <v>22</v>
      </c>
      <c r="B15" s="92"/>
      <c r="C15" s="30" t="s">
        <v>23</v>
      </c>
      <c r="D15" s="31"/>
    </row>
    <row r="16" ht="18" customHeight="1" spans="1:4">
      <c r="A16" s="184" t="s">
        <v>24</v>
      </c>
      <c r="B16" s="92"/>
      <c r="C16" s="30" t="s">
        <v>25</v>
      </c>
      <c r="D16" s="31"/>
    </row>
    <row r="17" ht="18" customHeight="1" spans="1:4">
      <c r="A17" s="184" t="s">
        <v>26</v>
      </c>
      <c r="B17" s="149"/>
      <c r="C17" s="30" t="s">
        <v>27</v>
      </c>
      <c r="D17" s="31"/>
    </row>
    <row r="18" ht="18" customHeight="1" spans="1:4">
      <c r="A18" s="184"/>
      <c r="B18" s="149"/>
      <c r="C18" s="30" t="s">
        <v>28</v>
      </c>
      <c r="D18" s="31">
        <v>2303949740</v>
      </c>
    </row>
    <row r="19" ht="18" customHeight="1" spans="1:4">
      <c r="A19" s="184"/>
      <c r="B19" s="149"/>
      <c r="C19" s="30" t="s">
        <v>29</v>
      </c>
      <c r="D19" s="31"/>
    </row>
    <row r="20" ht="18" customHeight="1" spans="1:4">
      <c r="A20" s="184"/>
      <c r="B20" s="149"/>
      <c r="C20" s="30" t="s">
        <v>30</v>
      </c>
      <c r="D20" s="31"/>
    </row>
    <row r="21" ht="18" customHeight="1" spans="1:4">
      <c r="A21" s="184"/>
      <c r="B21" s="149"/>
      <c r="C21" s="30" t="s">
        <v>31</v>
      </c>
      <c r="D21" s="31"/>
    </row>
    <row r="22" ht="18" customHeight="1" spans="1:4">
      <c r="A22" s="184"/>
      <c r="B22" s="149"/>
      <c r="C22" s="30" t="s">
        <v>32</v>
      </c>
      <c r="D22" s="31"/>
    </row>
    <row r="23" ht="18" customHeight="1" spans="1:4">
      <c r="A23" s="184"/>
      <c r="B23" s="149"/>
      <c r="C23" s="30" t="s">
        <v>33</v>
      </c>
      <c r="D23" s="31"/>
    </row>
    <row r="24" ht="18" customHeight="1" spans="1:4">
      <c r="A24" s="184"/>
      <c r="B24" s="149"/>
      <c r="C24" s="30" t="s">
        <v>34</v>
      </c>
      <c r="D24" s="31"/>
    </row>
    <row r="25" ht="18" customHeight="1" spans="1:4">
      <c r="A25" s="184"/>
      <c r="B25" s="149"/>
      <c r="C25" s="30" t="s">
        <v>35</v>
      </c>
      <c r="D25" s="31">
        <v>149686</v>
      </c>
    </row>
    <row r="26" ht="18" customHeight="1" spans="1:4">
      <c r="A26" s="184"/>
      <c r="B26" s="149"/>
      <c r="C26" s="30" t="s">
        <v>36</v>
      </c>
      <c r="D26" s="31"/>
    </row>
    <row r="27" ht="18" customHeight="1" spans="1:4">
      <c r="A27" s="184"/>
      <c r="B27" s="149"/>
      <c r="C27" s="30" t="s">
        <v>37</v>
      </c>
      <c r="D27" s="31"/>
    </row>
    <row r="28" ht="18" customHeight="1" spans="1:4">
      <c r="A28" s="184"/>
      <c r="B28" s="149"/>
      <c r="C28" s="124" t="s">
        <v>38</v>
      </c>
      <c r="D28" s="31"/>
    </row>
    <row r="29" ht="18" customHeight="1" spans="1:4">
      <c r="A29" s="184"/>
      <c r="B29" s="149"/>
      <c r="C29" s="30" t="s">
        <v>39</v>
      </c>
      <c r="D29" s="31"/>
    </row>
    <row r="30" ht="18" customHeight="1" spans="1:4">
      <c r="A30" s="184"/>
      <c r="B30" s="149"/>
      <c r="C30" s="30" t="s">
        <v>40</v>
      </c>
      <c r="D30" s="31"/>
    </row>
    <row r="31" ht="18" customHeight="1" spans="1:4">
      <c r="A31" s="184"/>
      <c r="B31" s="149"/>
      <c r="C31" s="124" t="s">
        <v>41</v>
      </c>
      <c r="D31" s="31"/>
    </row>
    <row r="32" ht="18" customHeight="1" spans="1:4">
      <c r="A32" s="184"/>
      <c r="B32" s="149"/>
      <c r="C32" s="124" t="s">
        <v>42</v>
      </c>
      <c r="D32" s="31"/>
    </row>
    <row r="33" ht="18" customHeight="1" spans="1:4">
      <c r="A33" s="184"/>
      <c r="B33" s="149"/>
      <c r="C33" s="30" t="s">
        <v>43</v>
      </c>
      <c r="D33" s="31"/>
    </row>
    <row r="34" ht="18" customHeight="1" spans="1:4">
      <c r="A34" s="185" t="s">
        <v>44</v>
      </c>
      <c r="B34" s="31">
        <v>2304099426</v>
      </c>
      <c r="C34" s="153" t="s">
        <v>45</v>
      </c>
      <c r="D34" s="31">
        <v>2304099426</v>
      </c>
    </row>
    <row r="35" ht="18" customHeight="1" spans="1:4">
      <c r="A35" s="186" t="s">
        <v>46</v>
      </c>
      <c r="B35" s="31"/>
      <c r="C35" s="187" t="s">
        <v>47</v>
      </c>
      <c r="D35" s="31"/>
    </row>
    <row r="36" ht="18" customHeight="1" spans="1:4">
      <c r="A36" s="188" t="s">
        <v>48</v>
      </c>
      <c r="B36" s="31"/>
      <c r="C36" s="150" t="s">
        <v>48</v>
      </c>
      <c r="D36" s="31"/>
    </row>
    <row r="37" ht="18" customHeight="1" spans="1:4">
      <c r="A37" s="188" t="s">
        <v>49</v>
      </c>
      <c r="B37" s="31"/>
      <c r="C37" s="150" t="s">
        <v>50</v>
      </c>
      <c r="D37" s="31"/>
    </row>
    <row r="38" ht="18" customHeight="1" spans="1:4">
      <c r="A38" s="189" t="s">
        <v>51</v>
      </c>
      <c r="B38" s="31">
        <v>2304099426</v>
      </c>
      <c r="C38" s="153" t="s">
        <v>52</v>
      </c>
      <c r="D38" s="31">
        <v>2304099426</v>
      </c>
    </row>
  </sheetData>
  <mergeCells count="8">
    <mergeCell ref="A3:D3"/>
    <mergeCell ref="A4:B4"/>
    <mergeCell ref="A5:B5"/>
    <mergeCell ref="C5:D5"/>
    <mergeCell ref="A6:A7"/>
    <mergeCell ref="B6:B7"/>
    <mergeCell ref="C6:C7"/>
    <mergeCell ref="D6:D7"/>
  </mergeCells>
  <pageMargins left="0.75" right="0.75" top="1" bottom="1" header="0.5" footer="0.5"/>
  <pageSetup paperSize="9" scale="6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pane ySplit="1" topLeftCell="A2" activePane="bottomLeft" state="frozen"/>
      <selection/>
      <selection pane="bottomLeft" activeCell="F21" sqref="F21"/>
    </sheetView>
  </sheetViews>
  <sheetFormatPr defaultColWidth="9.14166666666667" defaultRowHeight="14.25" customHeight="1" outlineLevelCol="5"/>
  <cols>
    <col min="1" max="1" width="29.75" customWidth="1"/>
    <col min="2" max="2" width="22.875" customWidth="1"/>
    <col min="3" max="3" width="28" customWidth="1"/>
    <col min="4" max="4" width="21.5" customWidth="1"/>
    <col min="5" max="5" width="15.875" customWidth="1"/>
    <col min="6" max="6" width="18.25" customWidth="1"/>
  </cols>
  <sheetData>
    <row r="1" customHeight="1" spans="1:6">
      <c r="A1" s="1"/>
      <c r="B1" s="1"/>
      <c r="C1" s="1"/>
      <c r="D1" s="1"/>
      <c r="E1" s="1"/>
      <c r="F1" s="1"/>
    </row>
    <row r="2" ht="15.75" customHeight="1" spans="6:6">
      <c r="F2" s="53" t="s">
        <v>281</v>
      </c>
    </row>
    <row r="3" ht="28.5" customHeight="1" spans="1:6">
      <c r="A3" s="27" t="s">
        <v>282</v>
      </c>
      <c r="B3" s="27"/>
      <c r="C3" s="27"/>
      <c r="D3" s="27"/>
      <c r="E3" s="27"/>
      <c r="F3" s="27"/>
    </row>
    <row r="4" ht="15" customHeight="1" spans="1:6">
      <c r="A4" s="108" t="str">
        <f>"单位名称："&amp;"云南滇中新区土地储备中心"</f>
        <v>单位名称：云南滇中新区土地储备中心</v>
      </c>
      <c r="B4" s="109"/>
      <c r="C4" s="109"/>
      <c r="D4" s="56"/>
      <c r="E4" s="56"/>
      <c r="F4" s="110" t="s">
        <v>2</v>
      </c>
    </row>
    <row r="5" ht="18.75" customHeight="1" spans="1:6">
      <c r="A5" s="10" t="s">
        <v>163</v>
      </c>
      <c r="B5" s="10" t="s">
        <v>76</v>
      </c>
      <c r="C5" s="10" t="s">
        <v>77</v>
      </c>
      <c r="D5" s="16" t="s">
        <v>283</v>
      </c>
      <c r="E5" s="111"/>
      <c r="F5" s="111"/>
    </row>
    <row r="6" ht="30" customHeight="1" spans="1:6">
      <c r="A6" s="28"/>
      <c r="B6" s="28"/>
      <c r="C6" s="28"/>
      <c r="D6" s="16" t="s">
        <v>57</v>
      </c>
      <c r="E6" s="16" t="s">
        <v>85</v>
      </c>
      <c r="F6" s="16" t="s">
        <v>86</v>
      </c>
    </row>
    <row r="7" ht="29" customHeight="1" spans="1:6">
      <c r="A7" s="112">
        <v>1</v>
      </c>
      <c r="B7" s="112">
        <v>2</v>
      </c>
      <c r="C7" s="112">
        <v>3</v>
      </c>
      <c r="D7" s="112">
        <v>4</v>
      </c>
      <c r="E7" s="112">
        <v>5</v>
      </c>
      <c r="F7" s="112">
        <v>6</v>
      </c>
    </row>
    <row r="8" ht="26" customHeight="1" spans="1:6">
      <c r="A8" s="113" t="s">
        <v>72</v>
      </c>
      <c r="B8" s="113"/>
      <c r="C8" s="113"/>
      <c r="D8" s="114">
        <v>2303949740</v>
      </c>
      <c r="E8" s="114"/>
      <c r="F8" s="114">
        <v>2303949740</v>
      </c>
    </row>
    <row r="9" ht="26" customHeight="1" spans="1:6">
      <c r="A9" s="113"/>
      <c r="B9" s="113" t="s">
        <v>87</v>
      </c>
      <c r="C9" s="113" t="s">
        <v>88</v>
      </c>
      <c r="D9" s="114">
        <v>2303949740</v>
      </c>
      <c r="E9" s="114"/>
      <c r="F9" s="114">
        <v>2303949740</v>
      </c>
    </row>
    <row r="10" ht="26" customHeight="1" spans="1:6">
      <c r="A10" s="115"/>
      <c r="B10" s="116" t="s">
        <v>89</v>
      </c>
      <c r="C10" s="116" t="s">
        <v>90</v>
      </c>
      <c r="D10" s="114">
        <v>2303949740</v>
      </c>
      <c r="E10" s="114"/>
      <c r="F10" s="114">
        <v>2303949740</v>
      </c>
    </row>
    <row r="11" ht="26" customHeight="1" spans="1:6">
      <c r="A11" s="115"/>
      <c r="B11" s="117" t="s">
        <v>91</v>
      </c>
      <c r="C11" s="117" t="s">
        <v>92</v>
      </c>
      <c r="D11" s="114">
        <v>657310000</v>
      </c>
      <c r="E11" s="114"/>
      <c r="F11" s="114">
        <v>657310000</v>
      </c>
    </row>
    <row r="12" ht="26" customHeight="1" spans="1:6">
      <c r="A12" s="115"/>
      <c r="B12" s="117" t="s">
        <v>93</v>
      </c>
      <c r="C12" s="117" t="s">
        <v>94</v>
      </c>
      <c r="D12" s="114">
        <v>1646639740</v>
      </c>
      <c r="E12" s="114"/>
      <c r="F12" s="114">
        <v>1646639740</v>
      </c>
    </row>
    <row r="13" ht="21" customHeight="1" spans="1:6">
      <c r="A13" s="118" t="s">
        <v>151</v>
      </c>
      <c r="B13" s="118"/>
      <c r="C13" s="118" t="s">
        <v>151</v>
      </c>
      <c r="D13" s="114">
        <v>2303949740</v>
      </c>
      <c r="E13" s="114"/>
      <c r="F13" s="114">
        <v>2303949740</v>
      </c>
    </row>
  </sheetData>
  <mergeCells count="6">
    <mergeCell ref="A3:F3"/>
    <mergeCell ref="D5:F5"/>
    <mergeCell ref="A13:C13"/>
    <mergeCell ref="A5:A6"/>
    <mergeCell ref="B5:B6"/>
    <mergeCell ref="C5:C6"/>
  </mergeCells>
  <pageMargins left="0.75" right="0.75" top="1" bottom="1" header="0.5" footer="0.5"/>
  <pageSetup paperSize="9" scale="9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pane ySplit="1" topLeftCell="A2" activePane="bottomLeft" state="frozen"/>
      <selection/>
      <selection pane="bottomLeft" activeCell="A8" sqref="A8:E10"/>
    </sheetView>
  </sheetViews>
  <sheetFormatPr defaultColWidth="9.14166666666667" defaultRowHeight="14.25" customHeight="1"/>
  <cols>
    <col min="1" max="3" width="16.5" customWidth="1"/>
    <col min="4" max="4" width="7.71666666666667" customWidth="1"/>
    <col min="5" max="5" width="10.275" customWidth="1"/>
    <col min="6" max="8" width="10.375" customWidth="1"/>
    <col min="9" max="11" width="9.875" customWidth="1"/>
    <col min="12" max="12" width="8.5" customWidth="1"/>
    <col min="13" max="16" width="9.5" customWidth="1"/>
    <col min="17" max="17" width="8.5" customWidth="1"/>
  </cols>
  <sheetData>
    <row r="1" customHeight="1" spans="1:17">
      <c r="A1" s="1"/>
      <c r="B1" s="1"/>
      <c r="C1" s="1"/>
      <c r="D1" s="1"/>
      <c r="E1" s="1"/>
      <c r="F1" s="1"/>
      <c r="G1" s="1"/>
      <c r="H1" s="1"/>
      <c r="I1" s="1"/>
      <c r="J1" s="1"/>
      <c r="K1" s="1"/>
      <c r="L1" s="1"/>
      <c r="M1" s="1"/>
      <c r="N1" s="1"/>
      <c r="O1" s="1"/>
      <c r="P1" s="1"/>
      <c r="Q1" s="1"/>
    </row>
    <row r="2" ht="13.5" customHeight="1" spans="15:17">
      <c r="O2" s="52"/>
      <c r="P2" s="52"/>
      <c r="Q2" s="106" t="s">
        <v>284</v>
      </c>
    </row>
    <row r="3" ht="27.75" customHeight="1" spans="1:17">
      <c r="A3" s="54" t="s">
        <v>285</v>
      </c>
      <c r="B3" s="27"/>
      <c r="C3" s="27"/>
      <c r="D3" s="27"/>
      <c r="E3" s="27"/>
      <c r="F3" s="27"/>
      <c r="G3" s="27"/>
      <c r="H3" s="27"/>
      <c r="I3" s="27"/>
      <c r="J3" s="27"/>
      <c r="K3" s="46"/>
      <c r="L3" s="27"/>
      <c r="M3" s="27"/>
      <c r="N3" s="27"/>
      <c r="O3" s="46"/>
      <c r="P3" s="46"/>
      <c r="Q3" s="27"/>
    </row>
    <row r="4" ht="18.75" customHeight="1" spans="1:17">
      <c r="A4" s="93" t="str">
        <f>"单位名称："&amp;"云南滇中新区土地储备中心"</f>
        <v>单位名称：云南滇中新区土地储备中心</v>
      </c>
      <c r="B4" s="7"/>
      <c r="C4" s="7"/>
      <c r="D4" s="7"/>
      <c r="E4" s="7"/>
      <c r="F4" s="7"/>
      <c r="G4" s="7"/>
      <c r="H4" s="7"/>
      <c r="I4" s="7"/>
      <c r="J4" s="7"/>
      <c r="O4" s="63"/>
      <c r="P4" s="63"/>
      <c r="Q4" s="107" t="s">
        <v>154</v>
      </c>
    </row>
    <row r="5" ht="15.75" customHeight="1" spans="1:17">
      <c r="A5" s="10" t="s">
        <v>286</v>
      </c>
      <c r="B5" s="70" t="s">
        <v>287</v>
      </c>
      <c r="C5" s="70" t="s">
        <v>288</v>
      </c>
      <c r="D5" s="70" t="s">
        <v>289</v>
      </c>
      <c r="E5" s="70" t="s">
        <v>290</v>
      </c>
      <c r="F5" s="70" t="s">
        <v>291</v>
      </c>
      <c r="G5" s="71" t="s">
        <v>170</v>
      </c>
      <c r="H5" s="71"/>
      <c r="I5" s="71"/>
      <c r="J5" s="71"/>
      <c r="K5" s="72"/>
      <c r="L5" s="71"/>
      <c r="M5" s="71"/>
      <c r="N5" s="71"/>
      <c r="O5" s="64"/>
      <c r="P5" s="72"/>
      <c r="Q5" s="87"/>
    </row>
    <row r="6" ht="17.25" customHeight="1" spans="1:17">
      <c r="A6" s="15"/>
      <c r="B6" s="73"/>
      <c r="C6" s="73"/>
      <c r="D6" s="73"/>
      <c r="E6" s="73"/>
      <c r="F6" s="73"/>
      <c r="G6" s="73" t="s">
        <v>57</v>
      </c>
      <c r="H6" s="73" t="s">
        <v>60</v>
      </c>
      <c r="I6" s="73" t="s">
        <v>292</v>
      </c>
      <c r="J6" s="73" t="s">
        <v>293</v>
      </c>
      <c r="K6" s="74" t="s">
        <v>294</v>
      </c>
      <c r="L6" s="88" t="s">
        <v>295</v>
      </c>
      <c r="M6" s="88"/>
      <c r="N6" s="88"/>
      <c r="O6" s="89"/>
      <c r="P6" s="90"/>
      <c r="Q6" s="75"/>
    </row>
    <row r="7" ht="54" customHeight="1" spans="1:17">
      <c r="A7" s="18"/>
      <c r="B7" s="75"/>
      <c r="C7" s="75"/>
      <c r="D7" s="75"/>
      <c r="E7" s="75"/>
      <c r="F7" s="75"/>
      <c r="G7" s="75"/>
      <c r="H7" s="75" t="s">
        <v>59</v>
      </c>
      <c r="I7" s="75"/>
      <c r="J7" s="75"/>
      <c r="K7" s="76"/>
      <c r="L7" s="75" t="s">
        <v>59</v>
      </c>
      <c r="M7" s="75" t="s">
        <v>70</v>
      </c>
      <c r="N7" s="75" t="s">
        <v>177</v>
      </c>
      <c r="O7" s="91" t="s">
        <v>66</v>
      </c>
      <c r="P7" s="76" t="s">
        <v>67</v>
      </c>
      <c r="Q7" s="75" t="s">
        <v>68</v>
      </c>
    </row>
    <row r="8" ht="25" customHeight="1" spans="1:17">
      <c r="A8" s="94">
        <v>1</v>
      </c>
      <c r="B8" s="94">
        <v>2</v>
      </c>
      <c r="C8" s="94">
        <v>3</v>
      </c>
      <c r="D8" s="94">
        <v>4</v>
      </c>
      <c r="E8" s="94">
        <v>5</v>
      </c>
      <c r="F8" s="95">
        <v>6</v>
      </c>
      <c r="G8" s="96">
        <v>7</v>
      </c>
      <c r="H8" s="96">
        <v>8</v>
      </c>
      <c r="I8" s="96">
        <v>9</v>
      </c>
      <c r="J8" s="96">
        <v>10</v>
      </c>
      <c r="K8" s="96">
        <v>11</v>
      </c>
      <c r="L8" s="96">
        <v>12</v>
      </c>
      <c r="M8" s="96">
        <v>13</v>
      </c>
      <c r="N8" s="96">
        <v>14</v>
      </c>
      <c r="O8" s="96">
        <v>15</v>
      </c>
      <c r="P8" s="96">
        <v>16</v>
      </c>
      <c r="Q8" s="96">
        <v>17</v>
      </c>
    </row>
    <row r="9" ht="29" customHeight="1" spans="1:17">
      <c r="A9" s="97" t="s">
        <v>181</v>
      </c>
      <c r="B9" s="98" t="s">
        <v>296</v>
      </c>
      <c r="C9" s="98" t="s">
        <v>297</v>
      </c>
      <c r="D9" s="99" t="s">
        <v>298</v>
      </c>
      <c r="E9" s="100">
        <v>1</v>
      </c>
      <c r="F9" s="101">
        <v>10000</v>
      </c>
      <c r="G9" s="31">
        <v>10000</v>
      </c>
      <c r="H9" s="31">
        <v>10000</v>
      </c>
      <c r="I9" s="105"/>
      <c r="J9" s="105"/>
      <c r="K9" s="105"/>
      <c r="L9" s="105"/>
      <c r="M9" s="105"/>
      <c r="N9" s="105"/>
      <c r="O9" s="105"/>
      <c r="P9" s="105"/>
      <c r="Q9" s="105"/>
    </row>
    <row r="10" ht="29" customHeight="1" spans="1:17">
      <c r="A10" s="102" t="s">
        <v>151</v>
      </c>
      <c r="B10" s="103"/>
      <c r="C10" s="103"/>
      <c r="D10" s="103"/>
      <c r="E10" s="104"/>
      <c r="F10" s="101">
        <v>10000</v>
      </c>
      <c r="G10" s="31">
        <v>10000</v>
      </c>
      <c r="H10" s="31">
        <v>10000</v>
      </c>
      <c r="I10" s="105"/>
      <c r="J10" s="105"/>
      <c r="K10" s="105"/>
      <c r="L10" s="105"/>
      <c r="M10" s="105"/>
      <c r="N10" s="105"/>
      <c r="O10" s="105"/>
      <c r="P10" s="105"/>
      <c r="Q10" s="105"/>
    </row>
  </sheetData>
  <mergeCells count="16">
    <mergeCell ref="A3:Q3"/>
    <mergeCell ref="A4:F4"/>
    <mergeCell ref="G5:Q5"/>
    <mergeCell ref="L6:Q6"/>
    <mergeCell ref="A10:E10"/>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7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D19" sqref="D19"/>
    </sheetView>
  </sheetViews>
  <sheetFormatPr defaultColWidth="9.14166666666667" defaultRowHeight="14.25" customHeight="1"/>
  <cols>
    <col min="1" max="14" width="12.125" customWidth="1"/>
  </cols>
  <sheetData>
    <row r="1" customHeight="1" spans="1:14">
      <c r="A1" s="1"/>
      <c r="B1" s="1"/>
      <c r="C1" s="1"/>
      <c r="D1" s="1"/>
      <c r="E1" s="1"/>
      <c r="F1" s="1"/>
      <c r="G1" s="1"/>
      <c r="H1" s="1"/>
      <c r="I1" s="1"/>
      <c r="J1" s="1"/>
      <c r="K1" s="1"/>
      <c r="L1" s="1"/>
      <c r="M1" s="1"/>
      <c r="N1" s="1"/>
    </row>
    <row r="2" ht="13.5" customHeight="1" spans="1:14">
      <c r="A2" s="58"/>
      <c r="B2" s="58"/>
      <c r="C2" s="58"/>
      <c r="D2" s="58"/>
      <c r="E2" s="58"/>
      <c r="F2" s="58"/>
      <c r="G2" s="58"/>
      <c r="H2" s="67"/>
      <c r="I2" s="58"/>
      <c r="J2" s="58"/>
      <c r="K2" s="58"/>
      <c r="L2" s="52"/>
      <c r="M2" s="83"/>
      <c r="N2" s="84" t="s">
        <v>299</v>
      </c>
    </row>
    <row r="3" ht="27.75" customHeight="1" spans="1:14">
      <c r="A3" s="54" t="s">
        <v>300</v>
      </c>
      <c r="B3" s="68"/>
      <c r="C3" s="68"/>
      <c r="D3" s="68"/>
      <c r="E3" s="68"/>
      <c r="F3" s="68"/>
      <c r="G3" s="68"/>
      <c r="H3" s="69"/>
      <c r="I3" s="68"/>
      <c r="J3" s="68"/>
      <c r="K3" s="68"/>
      <c r="L3" s="46"/>
      <c r="M3" s="69"/>
      <c r="N3" s="68"/>
    </row>
    <row r="4" ht="18.75" customHeight="1" spans="1:14">
      <c r="A4" s="55" t="str">
        <f>"单位名称："&amp;"云南滇中新区土地储备中心"</f>
        <v>单位名称：云南滇中新区土地储备中心</v>
      </c>
      <c r="B4" s="56"/>
      <c r="C4" s="56"/>
      <c r="D4" s="56"/>
      <c r="E4" s="56"/>
      <c r="F4" s="56"/>
      <c r="G4" s="56"/>
      <c r="H4" s="67"/>
      <c r="I4" s="58"/>
      <c r="J4" s="58"/>
      <c r="K4" s="58"/>
      <c r="L4" s="63"/>
      <c r="M4" s="85"/>
      <c r="N4" s="86" t="s">
        <v>154</v>
      </c>
    </row>
    <row r="5" ht="15.75" customHeight="1" spans="1:14">
      <c r="A5" s="10" t="s">
        <v>286</v>
      </c>
      <c r="B5" s="70" t="s">
        <v>301</v>
      </c>
      <c r="C5" s="70" t="s">
        <v>302</v>
      </c>
      <c r="D5" s="71" t="s">
        <v>170</v>
      </c>
      <c r="E5" s="71"/>
      <c r="F5" s="71"/>
      <c r="G5" s="71"/>
      <c r="H5" s="72"/>
      <c r="I5" s="71"/>
      <c r="J5" s="71"/>
      <c r="K5" s="71"/>
      <c r="L5" s="64"/>
      <c r="M5" s="72"/>
      <c r="N5" s="87"/>
    </row>
    <row r="6" ht="17.25" customHeight="1" spans="1:14">
      <c r="A6" s="15"/>
      <c r="B6" s="73"/>
      <c r="C6" s="73"/>
      <c r="D6" s="73" t="s">
        <v>57</v>
      </c>
      <c r="E6" s="73" t="s">
        <v>60</v>
      </c>
      <c r="F6" s="73" t="s">
        <v>292</v>
      </c>
      <c r="G6" s="73" t="s">
        <v>293</v>
      </c>
      <c r="H6" s="74" t="s">
        <v>294</v>
      </c>
      <c r="I6" s="88" t="s">
        <v>295</v>
      </c>
      <c r="J6" s="88"/>
      <c r="K6" s="88"/>
      <c r="L6" s="89"/>
      <c r="M6" s="90"/>
      <c r="N6" s="75"/>
    </row>
    <row r="7" ht="54" customHeight="1" spans="1:14">
      <c r="A7" s="18"/>
      <c r="B7" s="75"/>
      <c r="C7" s="75"/>
      <c r="D7" s="75"/>
      <c r="E7" s="75"/>
      <c r="F7" s="75"/>
      <c r="G7" s="75"/>
      <c r="H7" s="76"/>
      <c r="I7" s="75" t="s">
        <v>59</v>
      </c>
      <c r="J7" s="75" t="s">
        <v>70</v>
      </c>
      <c r="K7" s="75" t="s">
        <v>177</v>
      </c>
      <c r="L7" s="91" t="s">
        <v>66</v>
      </c>
      <c r="M7" s="76" t="s">
        <v>67</v>
      </c>
      <c r="N7" s="75" t="s">
        <v>68</v>
      </c>
    </row>
    <row r="8" ht="15" customHeight="1" spans="1:14">
      <c r="A8" s="18">
        <v>1</v>
      </c>
      <c r="B8" s="75">
        <v>2</v>
      </c>
      <c r="C8" s="75">
        <v>3</v>
      </c>
      <c r="D8" s="76">
        <v>4</v>
      </c>
      <c r="E8" s="76">
        <v>5</v>
      </c>
      <c r="F8" s="76">
        <v>6</v>
      </c>
      <c r="G8" s="76">
        <v>7</v>
      </c>
      <c r="H8" s="76">
        <v>8</v>
      </c>
      <c r="I8" s="76">
        <v>9</v>
      </c>
      <c r="J8" s="76">
        <v>10</v>
      </c>
      <c r="K8" s="76">
        <v>11</v>
      </c>
      <c r="L8" s="76">
        <v>12</v>
      </c>
      <c r="M8" s="76">
        <v>13</v>
      </c>
      <c r="N8" s="76">
        <v>14</v>
      </c>
    </row>
    <row r="9" ht="21" customHeight="1" spans="1:14">
      <c r="A9" s="77"/>
      <c r="B9" s="78"/>
      <c r="C9" s="78"/>
      <c r="D9" s="79"/>
      <c r="E9" s="79"/>
      <c r="F9" s="79"/>
      <c r="G9" s="79"/>
      <c r="H9" s="79"/>
      <c r="I9" s="79"/>
      <c r="J9" s="79"/>
      <c r="K9" s="79"/>
      <c r="L9" s="92"/>
      <c r="M9" s="79"/>
      <c r="N9" s="79"/>
    </row>
    <row r="10" ht="21" customHeight="1" spans="1:14">
      <c r="A10" s="77"/>
      <c r="B10" s="78"/>
      <c r="C10" s="78"/>
      <c r="D10" s="79"/>
      <c r="E10" s="79"/>
      <c r="F10" s="79"/>
      <c r="G10" s="79"/>
      <c r="H10" s="79"/>
      <c r="I10" s="79"/>
      <c r="J10" s="79"/>
      <c r="K10" s="79"/>
      <c r="L10" s="92"/>
      <c r="M10" s="79"/>
      <c r="N10" s="79"/>
    </row>
    <row r="11" ht="21" customHeight="1" spans="1:14">
      <c r="A11" s="80" t="s">
        <v>151</v>
      </c>
      <c r="B11" s="81"/>
      <c r="C11" s="82"/>
      <c r="D11" s="79"/>
      <c r="E11" s="79"/>
      <c r="F11" s="79"/>
      <c r="G11" s="79"/>
      <c r="H11" s="79"/>
      <c r="I11" s="79"/>
      <c r="J11" s="79"/>
      <c r="K11" s="79"/>
      <c r="L11" s="92"/>
      <c r="M11" s="79"/>
      <c r="N11" s="79"/>
    </row>
    <row r="12" customHeight="1" spans="1:1">
      <c r="A12" t="s">
        <v>303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1" width="16.125" customWidth="1"/>
    <col min="2" max="4" width="11.875" customWidth="1"/>
    <col min="5" max="24" width="9.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customFormat="1" ht="17.25" customHeight="1" spans="4:24">
      <c r="D2" s="53"/>
      <c r="W2" s="52"/>
      <c r="X2" s="52" t="s">
        <v>304</v>
      </c>
    </row>
    <row r="3" ht="41.25" customHeight="1" spans="1:24">
      <c r="A3" s="54" t="str">
        <f>"2025"&amp;"年市对下转移支付预算表"</f>
        <v>2025年市对下转移支付预算表</v>
      </c>
      <c r="B3" s="27"/>
      <c r="C3" s="27"/>
      <c r="D3" s="27"/>
      <c r="E3" s="27"/>
      <c r="F3" s="27"/>
      <c r="G3" s="27"/>
      <c r="H3" s="27"/>
      <c r="I3" s="27"/>
      <c r="J3" s="27"/>
      <c r="K3" s="27"/>
      <c r="L3" s="27"/>
      <c r="M3" s="27"/>
      <c r="N3" s="27"/>
      <c r="O3" s="27"/>
      <c r="P3" s="27"/>
      <c r="Q3" s="27"/>
      <c r="R3" s="27"/>
      <c r="S3" s="27"/>
      <c r="T3" s="27"/>
      <c r="U3" s="27"/>
      <c r="V3" s="27"/>
      <c r="W3" s="46"/>
      <c r="X3" s="46"/>
    </row>
    <row r="4" customFormat="1" ht="18" customHeight="1" spans="1:24">
      <c r="A4" s="55" t="str">
        <f>"单位名称："&amp;"云南滇中新区土地储备中心"</f>
        <v>单位名称：云南滇中新区土地储备中心</v>
      </c>
      <c r="B4" s="56"/>
      <c r="C4" s="56"/>
      <c r="D4" s="57"/>
      <c r="E4" s="58"/>
      <c r="F4" s="58"/>
      <c r="G4" s="58"/>
      <c r="H4" s="58"/>
      <c r="I4" s="58"/>
      <c r="W4" s="63"/>
      <c r="X4" s="63" t="s">
        <v>154</v>
      </c>
    </row>
    <row r="5" ht="19.5" customHeight="1" spans="1:24">
      <c r="A5" s="59" t="s">
        <v>305</v>
      </c>
      <c r="B5" s="11" t="s">
        <v>170</v>
      </c>
      <c r="C5" s="12"/>
      <c r="D5" s="12"/>
      <c r="E5" s="11" t="s">
        <v>306</v>
      </c>
      <c r="F5" s="12"/>
      <c r="G5" s="12"/>
      <c r="H5" s="12"/>
      <c r="I5" s="12"/>
      <c r="J5" s="12"/>
      <c r="K5" s="12"/>
      <c r="L5" s="12"/>
      <c r="M5" s="12"/>
      <c r="N5" s="12"/>
      <c r="O5" s="12"/>
      <c r="P5" s="12"/>
      <c r="Q5" s="12"/>
      <c r="R5" s="12"/>
      <c r="S5" s="12"/>
      <c r="T5" s="12"/>
      <c r="U5" s="12"/>
      <c r="V5" s="12"/>
      <c r="W5" s="64"/>
      <c r="X5" s="65"/>
    </row>
    <row r="6" ht="40.5" customHeight="1" spans="1:24">
      <c r="A6" s="19"/>
      <c r="B6" s="15" t="s">
        <v>57</v>
      </c>
      <c r="C6" s="10" t="s">
        <v>60</v>
      </c>
      <c r="D6" s="60" t="s">
        <v>307</v>
      </c>
      <c r="E6" s="61" t="s">
        <v>308</v>
      </c>
      <c r="F6" s="61" t="s">
        <v>309</v>
      </c>
      <c r="G6" s="61" t="s">
        <v>310</v>
      </c>
      <c r="H6" s="61" t="s">
        <v>311</v>
      </c>
      <c r="I6" s="61" t="s">
        <v>312</v>
      </c>
      <c r="J6" s="61" t="s">
        <v>313</v>
      </c>
      <c r="K6" s="61" t="s">
        <v>314</v>
      </c>
      <c r="L6" s="61" t="s">
        <v>315</v>
      </c>
      <c r="M6" s="61" t="s">
        <v>316</v>
      </c>
      <c r="N6" s="61" t="s">
        <v>317</v>
      </c>
      <c r="O6" s="61" t="s">
        <v>318</v>
      </c>
      <c r="P6" s="61" t="s">
        <v>319</v>
      </c>
      <c r="Q6" s="61" t="s">
        <v>320</v>
      </c>
      <c r="R6" s="61" t="s">
        <v>321</v>
      </c>
      <c r="S6" s="61" t="s">
        <v>322</v>
      </c>
      <c r="T6" s="61" t="s">
        <v>323</v>
      </c>
      <c r="U6" s="61" t="s">
        <v>324</v>
      </c>
      <c r="V6" s="61" t="s">
        <v>325</v>
      </c>
      <c r="W6" s="61" t="s">
        <v>326</v>
      </c>
      <c r="X6" s="66" t="s">
        <v>327</v>
      </c>
    </row>
    <row r="7" ht="19.5" customHeight="1" spans="1:24">
      <c r="A7" s="20">
        <v>1</v>
      </c>
      <c r="B7" s="20">
        <v>2</v>
      </c>
      <c r="C7" s="20">
        <v>3</v>
      </c>
      <c r="D7" s="62">
        <v>4</v>
      </c>
      <c r="E7" s="35">
        <v>5</v>
      </c>
      <c r="F7" s="20">
        <v>6</v>
      </c>
      <c r="G7" s="20">
        <v>7</v>
      </c>
      <c r="H7" s="62">
        <v>8</v>
      </c>
      <c r="I7" s="20">
        <v>9</v>
      </c>
      <c r="J7" s="20">
        <v>10</v>
      </c>
      <c r="K7" s="20">
        <v>11</v>
      </c>
      <c r="L7" s="62">
        <v>12</v>
      </c>
      <c r="M7" s="20">
        <v>13</v>
      </c>
      <c r="N7" s="20">
        <v>14</v>
      </c>
      <c r="O7" s="20">
        <v>15</v>
      </c>
      <c r="P7" s="62">
        <v>16</v>
      </c>
      <c r="Q7" s="20">
        <v>17</v>
      </c>
      <c r="R7" s="20">
        <v>18</v>
      </c>
      <c r="S7" s="20">
        <v>19</v>
      </c>
      <c r="T7" s="62">
        <v>20</v>
      </c>
      <c r="U7" s="62">
        <v>21</v>
      </c>
      <c r="V7" s="62">
        <v>22</v>
      </c>
      <c r="W7" s="35">
        <v>23</v>
      </c>
      <c r="X7" s="35">
        <v>24</v>
      </c>
    </row>
    <row r="8" ht="19.5" customHeight="1" spans="1:24">
      <c r="A8" s="29"/>
      <c r="B8" s="31"/>
      <c r="C8" s="31"/>
      <c r="D8" s="31"/>
      <c r="E8" s="31"/>
      <c r="F8" s="31"/>
      <c r="G8" s="31"/>
      <c r="H8" s="31"/>
      <c r="I8" s="31"/>
      <c r="J8" s="31"/>
      <c r="K8" s="31"/>
      <c r="L8" s="31"/>
      <c r="M8" s="31"/>
      <c r="N8" s="31"/>
      <c r="O8" s="31"/>
      <c r="P8" s="31"/>
      <c r="Q8" s="31"/>
      <c r="R8" s="31"/>
      <c r="S8" s="31"/>
      <c r="T8" s="31"/>
      <c r="U8" s="31"/>
      <c r="V8" s="31"/>
      <c r="W8" s="31"/>
      <c r="X8" s="31"/>
    </row>
    <row r="9" ht="19.5" customHeight="1" spans="1:24">
      <c r="A9" s="49"/>
      <c r="B9" s="31"/>
      <c r="C9" s="31"/>
      <c r="D9" s="31"/>
      <c r="E9" s="31"/>
      <c r="F9" s="31"/>
      <c r="G9" s="31"/>
      <c r="H9" s="31"/>
      <c r="I9" s="31"/>
      <c r="J9" s="31"/>
      <c r="K9" s="31"/>
      <c r="L9" s="31"/>
      <c r="M9" s="31"/>
      <c r="N9" s="31"/>
      <c r="O9" s="31"/>
      <c r="P9" s="31"/>
      <c r="Q9" s="31"/>
      <c r="R9" s="31"/>
      <c r="S9" s="31"/>
      <c r="T9" s="31"/>
      <c r="U9" s="31"/>
      <c r="V9" s="31"/>
      <c r="W9" s="31"/>
      <c r="X9" s="31"/>
    </row>
    <row r="10" ht="24" customHeight="1" spans="1:1">
      <c r="A10" t="s">
        <v>328</v>
      </c>
    </row>
  </sheetData>
  <mergeCells count="5">
    <mergeCell ref="A3:X3"/>
    <mergeCell ref="A4:I4"/>
    <mergeCell ref="B5:D5"/>
    <mergeCell ref="E5:X5"/>
    <mergeCell ref="A5:A6"/>
  </mergeCells>
  <pageMargins left="0.75" right="0.75" top="1" bottom="1" header="0.5" footer="0.5"/>
  <pageSetup paperSize="9" scale="5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9" sqref="C19"/>
    </sheetView>
  </sheetViews>
  <sheetFormatPr defaultColWidth="9.14166666666667" defaultRowHeight="12" customHeight="1"/>
  <cols>
    <col min="1" max="2" width="19.375" customWidth="1"/>
    <col min="3" max="10" width="14.75" customWidth="1"/>
  </cols>
  <sheetData>
    <row r="1" customHeight="1" spans="1:10">
      <c r="A1" s="1"/>
      <c r="B1" s="1"/>
      <c r="C1" s="1"/>
      <c r="D1" s="1"/>
      <c r="E1" s="1"/>
      <c r="F1" s="1"/>
      <c r="G1" s="1"/>
      <c r="H1" s="1"/>
      <c r="I1" s="1"/>
      <c r="J1" s="1"/>
    </row>
    <row r="2" customFormat="1" ht="21" customHeight="1" spans="10:10">
      <c r="J2" s="52" t="s">
        <v>329</v>
      </c>
    </row>
    <row r="3" ht="41.25" customHeight="1" spans="1:10">
      <c r="A3" s="45" t="str">
        <f>"2025"&amp;"年市对下转移支付绩效目标表"</f>
        <v>2025年市对下转移支付绩效目标表</v>
      </c>
      <c r="B3" s="27"/>
      <c r="C3" s="27"/>
      <c r="D3" s="27"/>
      <c r="E3" s="27"/>
      <c r="F3" s="46"/>
      <c r="G3" s="27"/>
      <c r="H3" s="46"/>
      <c r="I3" s="46"/>
      <c r="J3" s="27"/>
    </row>
    <row r="4" customFormat="1" ht="27" customHeight="1" spans="1:1">
      <c r="A4" s="5" t="str">
        <f>"单位名称："&amp;"云南滇中新区土地储备中心"</f>
        <v>单位名称：云南滇中新区土地储备中心</v>
      </c>
    </row>
    <row r="5" ht="44.25" customHeight="1" spans="1:10">
      <c r="A5" s="47" t="s">
        <v>305</v>
      </c>
      <c r="B5" s="47" t="s">
        <v>216</v>
      </c>
      <c r="C5" s="47" t="s">
        <v>217</v>
      </c>
      <c r="D5" s="47" t="s">
        <v>218</v>
      </c>
      <c r="E5" s="47" t="s">
        <v>219</v>
      </c>
      <c r="F5" s="48" t="s">
        <v>220</v>
      </c>
      <c r="G5" s="47" t="s">
        <v>221</v>
      </c>
      <c r="H5" s="48" t="s">
        <v>222</v>
      </c>
      <c r="I5" s="48" t="s">
        <v>223</v>
      </c>
      <c r="J5" s="47" t="s">
        <v>224</v>
      </c>
    </row>
    <row r="6" ht="29" customHeight="1" spans="1:10">
      <c r="A6" s="47">
        <v>1</v>
      </c>
      <c r="B6" s="47">
        <v>2</v>
      </c>
      <c r="C6" s="47">
        <v>3</v>
      </c>
      <c r="D6" s="47">
        <v>4</v>
      </c>
      <c r="E6" s="47">
        <v>5</v>
      </c>
      <c r="F6" s="48">
        <v>6</v>
      </c>
      <c r="G6" s="47">
        <v>7</v>
      </c>
      <c r="H6" s="48">
        <v>8</v>
      </c>
      <c r="I6" s="48">
        <v>9</v>
      </c>
      <c r="J6" s="47">
        <v>10</v>
      </c>
    </row>
    <row r="7" ht="42" customHeight="1" spans="1:10">
      <c r="A7" s="29"/>
      <c r="B7" s="49"/>
      <c r="C7" s="49"/>
      <c r="D7" s="49"/>
      <c r="E7" s="50"/>
      <c r="F7" s="51"/>
      <c r="G7" s="50"/>
      <c r="H7" s="51"/>
      <c r="I7" s="51"/>
      <c r="J7" s="50"/>
    </row>
    <row r="8" ht="42" customHeight="1" spans="1:10">
      <c r="A8" s="29"/>
      <c r="B8" s="21"/>
      <c r="C8" s="21"/>
      <c r="D8" s="21"/>
      <c r="E8" s="29"/>
      <c r="F8" s="21"/>
      <c r="G8" s="29"/>
      <c r="H8" s="21"/>
      <c r="I8" s="21"/>
      <c r="J8" s="29"/>
    </row>
    <row r="9" ht="16" customHeight="1" spans="1:1">
      <c r="A9" t="s">
        <v>330</v>
      </c>
    </row>
  </sheetData>
  <mergeCells count="2">
    <mergeCell ref="A3:J3"/>
    <mergeCell ref="A4:H4"/>
  </mergeCells>
  <pageMargins left="0.75" right="0.75" top="1" bottom="1" header="0.5" footer="0.5"/>
  <pageSetup paperSize="9" scale="8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G22" sqref="G22"/>
    </sheetView>
  </sheetViews>
  <sheetFormatPr defaultColWidth="8.85" defaultRowHeight="15" customHeight="1" outlineLevelCol="7"/>
  <cols>
    <col min="1" max="1" width="30.5" customWidth="1"/>
    <col min="2" max="2" width="17.875" customWidth="1"/>
    <col min="3" max="3" width="23.625" customWidth="1"/>
    <col min="4" max="4" width="16.375" customWidth="1"/>
    <col min="5" max="5" width="14.45" customWidth="1"/>
    <col min="6" max="6" width="17.175" customWidth="1"/>
    <col min="7" max="7" width="17.3166666666667" customWidth="1"/>
    <col min="8" max="8" width="19.875" customWidth="1"/>
  </cols>
  <sheetData>
    <row r="1" customHeight="1" spans="1:8">
      <c r="A1" s="36"/>
      <c r="B1" s="36"/>
      <c r="C1" s="36"/>
      <c r="D1" s="36"/>
      <c r="E1" s="36"/>
      <c r="F1" s="36"/>
      <c r="G1" s="36"/>
      <c r="H1" s="36"/>
    </row>
    <row r="2" ht="18.75" customHeight="1" spans="1:8">
      <c r="A2" s="37"/>
      <c r="B2" s="37"/>
      <c r="C2" s="37"/>
      <c r="D2" s="37"/>
      <c r="E2" s="37"/>
      <c r="F2" s="37"/>
      <c r="G2" s="37"/>
      <c r="H2" s="38" t="s">
        <v>331</v>
      </c>
    </row>
    <row r="3" ht="30.65" customHeight="1" spans="1:8">
      <c r="A3" s="39" t="s">
        <v>332</v>
      </c>
      <c r="B3" s="39"/>
      <c r="C3" s="39"/>
      <c r="D3" s="39"/>
      <c r="E3" s="39"/>
      <c r="F3" s="39"/>
      <c r="G3" s="39"/>
      <c r="H3" s="39"/>
    </row>
    <row r="4" ht="18.75" customHeight="1" spans="1:8">
      <c r="A4" s="37" t="s">
        <v>333</v>
      </c>
      <c r="B4" s="37"/>
      <c r="C4" s="37"/>
      <c r="D4" s="37"/>
      <c r="E4" s="37"/>
      <c r="F4" s="37"/>
      <c r="G4" s="37"/>
      <c r="H4" s="37"/>
    </row>
    <row r="5" ht="18.75" customHeight="1" spans="1:8">
      <c r="A5" s="40" t="s">
        <v>163</v>
      </c>
      <c r="B5" s="40" t="s">
        <v>334</v>
      </c>
      <c r="C5" s="40" t="s">
        <v>335</v>
      </c>
      <c r="D5" s="40" t="s">
        <v>336</v>
      </c>
      <c r="E5" s="40" t="s">
        <v>337</v>
      </c>
      <c r="F5" s="40" t="s">
        <v>338</v>
      </c>
      <c r="G5" s="40"/>
      <c r="H5" s="40"/>
    </row>
    <row r="6" ht="18.75" customHeight="1" spans="1:8">
      <c r="A6" s="40"/>
      <c r="B6" s="40"/>
      <c r="C6" s="40"/>
      <c r="D6" s="40"/>
      <c r="E6" s="40"/>
      <c r="F6" s="40" t="s">
        <v>290</v>
      </c>
      <c r="G6" s="40" t="s">
        <v>339</v>
      </c>
      <c r="H6" s="40" t="s">
        <v>340</v>
      </c>
    </row>
    <row r="7" ht="26" customHeight="1" spans="1:8">
      <c r="A7" s="41" t="s">
        <v>145</v>
      </c>
      <c r="B7" s="41" t="s">
        <v>146</v>
      </c>
      <c r="C7" s="41" t="s">
        <v>147</v>
      </c>
      <c r="D7" s="41" t="s">
        <v>148</v>
      </c>
      <c r="E7" s="41" t="s">
        <v>149</v>
      </c>
      <c r="F7" s="41" t="s">
        <v>150</v>
      </c>
      <c r="G7" s="41" t="s">
        <v>341</v>
      </c>
      <c r="H7" s="41" t="s">
        <v>342</v>
      </c>
    </row>
    <row r="8" ht="26" customHeight="1" spans="1:8">
      <c r="A8" s="42"/>
      <c r="B8" s="42"/>
      <c r="C8" s="42"/>
      <c r="D8" s="42"/>
      <c r="E8" s="40"/>
      <c r="F8" s="43"/>
      <c r="G8" s="44"/>
      <c r="H8" s="44"/>
    </row>
    <row r="9" ht="26" customHeight="1" spans="1:8">
      <c r="A9" s="40" t="s">
        <v>57</v>
      </c>
      <c r="B9" s="40"/>
      <c r="C9" s="40"/>
      <c r="D9" s="40"/>
      <c r="E9" s="40"/>
      <c r="F9" s="43"/>
      <c r="G9" s="44"/>
      <c r="H9" s="44"/>
    </row>
    <row r="10" customHeight="1" spans="1:1">
      <c r="A10" t="s">
        <v>343</v>
      </c>
    </row>
  </sheetData>
  <mergeCells count="8">
    <mergeCell ref="A3:H3"/>
    <mergeCell ref="F5:H5"/>
    <mergeCell ref="A9:E9"/>
    <mergeCell ref="A5:A6"/>
    <mergeCell ref="B5:B6"/>
    <mergeCell ref="C5:C6"/>
    <mergeCell ref="D5:D6"/>
    <mergeCell ref="E5:E6"/>
  </mergeCells>
  <pageMargins left="0.75" right="0.75" top="1" bottom="1" header="0.5" footer="0.5"/>
  <pageSetup paperSize="1" scale="78"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K20" sqref="K20"/>
    </sheetView>
  </sheetViews>
  <sheetFormatPr defaultColWidth="9.14166666666667" defaultRowHeight="14.25" customHeight="1"/>
  <cols>
    <col min="1" max="1" width="16.3166666666667" customWidth="1"/>
    <col min="2" max="8" width="14.875" customWidth="1"/>
    <col min="9" max="11" width="15.625" customWidth="1"/>
  </cols>
  <sheetData>
    <row r="1" customHeight="1" spans="1:11">
      <c r="A1" s="1"/>
      <c r="B1" s="1"/>
      <c r="C1" s="1"/>
      <c r="D1" s="1"/>
      <c r="E1" s="1"/>
      <c r="F1" s="1"/>
      <c r="G1" s="1"/>
      <c r="H1" s="1"/>
      <c r="I1" s="1"/>
      <c r="J1" s="1"/>
      <c r="K1" s="1"/>
    </row>
    <row r="2" ht="13.5" customHeight="1" spans="4:11">
      <c r="D2" s="2"/>
      <c r="E2" s="2"/>
      <c r="F2" s="2"/>
      <c r="G2" s="2"/>
      <c r="K2" s="3" t="s">
        <v>344</v>
      </c>
    </row>
    <row r="3" ht="27.75" customHeight="1" spans="1:11">
      <c r="A3" s="27" t="s">
        <v>345</v>
      </c>
      <c r="B3" s="27"/>
      <c r="C3" s="27"/>
      <c r="D3" s="27"/>
      <c r="E3" s="27"/>
      <c r="F3" s="27"/>
      <c r="G3" s="27"/>
      <c r="H3" s="27"/>
      <c r="I3" s="27"/>
      <c r="J3" s="27"/>
      <c r="K3" s="27"/>
    </row>
    <row r="4" ht="13.5" customHeight="1" spans="1:11">
      <c r="A4" s="5" t="str">
        <f>"单位名称："&amp;"云南滇中新区土地储备中心"</f>
        <v>单位名称：云南滇中新区土地储备中心</v>
      </c>
      <c r="B4" s="6"/>
      <c r="C4" s="6"/>
      <c r="D4" s="6"/>
      <c r="E4" s="6"/>
      <c r="F4" s="6"/>
      <c r="G4" s="6"/>
      <c r="H4" s="7"/>
      <c r="I4" s="7"/>
      <c r="J4" s="7"/>
      <c r="K4" s="8" t="s">
        <v>154</v>
      </c>
    </row>
    <row r="5" ht="21.75" customHeight="1" spans="1:11">
      <c r="A5" s="9" t="s">
        <v>194</v>
      </c>
      <c r="B5" s="9" t="s">
        <v>165</v>
      </c>
      <c r="C5" s="9" t="s">
        <v>195</v>
      </c>
      <c r="D5" s="10" t="s">
        <v>166</v>
      </c>
      <c r="E5" s="10" t="s">
        <v>167</v>
      </c>
      <c r="F5" s="10" t="s">
        <v>168</v>
      </c>
      <c r="G5" s="10" t="s">
        <v>169</v>
      </c>
      <c r="H5" s="16" t="s">
        <v>57</v>
      </c>
      <c r="I5" s="11" t="s">
        <v>346</v>
      </c>
      <c r="J5" s="12"/>
      <c r="K5" s="13"/>
    </row>
    <row r="6" ht="21.75" customHeight="1" spans="1:11">
      <c r="A6" s="14"/>
      <c r="B6" s="14"/>
      <c r="C6" s="14"/>
      <c r="D6" s="15"/>
      <c r="E6" s="15"/>
      <c r="F6" s="15"/>
      <c r="G6" s="15"/>
      <c r="H6" s="28"/>
      <c r="I6" s="10" t="s">
        <v>60</v>
      </c>
      <c r="J6" s="10" t="s">
        <v>61</v>
      </c>
      <c r="K6" s="10" t="s">
        <v>62</v>
      </c>
    </row>
    <row r="7" ht="40.5" customHeight="1" spans="1:11">
      <c r="A7" s="17"/>
      <c r="B7" s="17"/>
      <c r="C7" s="17"/>
      <c r="D7" s="18"/>
      <c r="E7" s="18"/>
      <c r="F7" s="18"/>
      <c r="G7" s="18"/>
      <c r="H7" s="19"/>
      <c r="I7" s="18" t="s">
        <v>59</v>
      </c>
      <c r="J7" s="18"/>
      <c r="K7" s="18"/>
    </row>
    <row r="8" ht="23" customHeight="1" spans="1:11">
      <c r="A8" s="20">
        <v>1</v>
      </c>
      <c r="B8" s="20">
        <v>2</v>
      </c>
      <c r="C8" s="20">
        <v>3</v>
      </c>
      <c r="D8" s="20">
        <v>4</v>
      </c>
      <c r="E8" s="20">
        <v>5</v>
      </c>
      <c r="F8" s="20">
        <v>6</v>
      </c>
      <c r="G8" s="20">
        <v>7</v>
      </c>
      <c r="H8" s="20">
        <v>8</v>
      </c>
      <c r="I8" s="20">
        <v>9</v>
      </c>
      <c r="J8" s="35">
        <v>10</v>
      </c>
      <c r="K8" s="35">
        <v>11</v>
      </c>
    </row>
    <row r="9" ht="24" customHeight="1" spans="1:11">
      <c r="A9" s="29"/>
      <c r="B9" s="30"/>
      <c r="C9" s="29"/>
      <c r="D9" s="29"/>
      <c r="E9" s="29"/>
      <c r="F9" s="29"/>
      <c r="G9" s="29"/>
      <c r="H9" s="31"/>
      <c r="I9" s="31"/>
      <c r="J9" s="31"/>
      <c r="K9" s="31"/>
    </row>
    <row r="10" ht="24" customHeight="1" spans="1:11">
      <c r="A10" s="30"/>
      <c r="B10" s="30"/>
      <c r="C10" s="30"/>
      <c r="D10" s="30"/>
      <c r="E10" s="30"/>
      <c r="F10" s="30"/>
      <c r="G10" s="30"/>
      <c r="H10" s="31"/>
      <c r="I10" s="31"/>
      <c r="J10" s="31"/>
      <c r="K10" s="31"/>
    </row>
    <row r="11" ht="24" customHeight="1" spans="1:11">
      <c r="A11" s="32" t="s">
        <v>151</v>
      </c>
      <c r="B11" s="33"/>
      <c r="C11" s="33"/>
      <c r="D11" s="33"/>
      <c r="E11" s="33"/>
      <c r="F11" s="33"/>
      <c r="G11" s="34"/>
      <c r="H11" s="31"/>
      <c r="I11" s="31"/>
      <c r="J11" s="31"/>
      <c r="K11" s="31"/>
    </row>
    <row r="12" customHeight="1" spans="1:1">
      <c r="A12" t="s">
        <v>347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7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D18" sqref="D18"/>
    </sheetView>
  </sheetViews>
  <sheetFormatPr defaultColWidth="9.14166666666667" defaultRowHeight="14.25" customHeight="1" outlineLevelCol="6"/>
  <cols>
    <col min="1" max="7" width="21.625" customWidth="1"/>
  </cols>
  <sheetData>
    <row r="1" customHeight="1" spans="1:7">
      <c r="A1" s="1"/>
      <c r="B1" s="1"/>
      <c r="C1" s="1"/>
      <c r="D1" s="1"/>
      <c r="E1" s="1"/>
      <c r="F1" s="1"/>
      <c r="G1" s="1"/>
    </row>
    <row r="2" ht="13.5" customHeight="1" spans="4:7">
      <c r="D2" s="2"/>
      <c r="G2" s="3" t="s">
        <v>348</v>
      </c>
    </row>
    <row r="3" ht="27.75" customHeight="1" spans="1:7">
      <c r="A3" s="4" t="s">
        <v>349</v>
      </c>
      <c r="B3" s="4"/>
      <c r="C3" s="4"/>
      <c r="D3" s="4"/>
      <c r="E3" s="4"/>
      <c r="F3" s="4"/>
      <c r="G3" s="4"/>
    </row>
    <row r="4" ht="20" customHeight="1" spans="1:7">
      <c r="A4" s="5" t="str">
        <f>"单位名称："&amp;"云南滇中新区土地储备中心"</f>
        <v>单位名称：云南滇中新区土地储备中心</v>
      </c>
      <c r="B4" s="6"/>
      <c r="C4" s="6"/>
      <c r="D4" s="6"/>
      <c r="E4" s="7"/>
      <c r="F4" s="7"/>
      <c r="G4" s="8" t="s">
        <v>154</v>
      </c>
    </row>
    <row r="5" ht="21.75" customHeight="1" spans="1:7">
      <c r="A5" s="9" t="s">
        <v>195</v>
      </c>
      <c r="B5" s="9" t="s">
        <v>194</v>
      </c>
      <c r="C5" s="9" t="s">
        <v>165</v>
      </c>
      <c r="D5" s="10" t="s">
        <v>350</v>
      </c>
      <c r="E5" s="11" t="s">
        <v>60</v>
      </c>
      <c r="F5" s="12"/>
      <c r="G5" s="13"/>
    </row>
    <row r="6" ht="21.75" customHeight="1" spans="1:7">
      <c r="A6" s="14"/>
      <c r="B6" s="14"/>
      <c r="C6" s="14"/>
      <c r="D6" s="15"/>
      <c r="E6" s="16" t="s">
        <v>351</v>
      </c>
      <c r="F6" s="10" t="s">
        <v>352</v>
      </c>
      <c r="G6" s="10" t="s">
        <v>353</v>
      </c>
    </row>
    <row r="7" ht="40.5" customHeight="1" spans="1:7">
      <c r="A7" s="17"/>
      <c r="B7" s="17"/>
      <c r="C7" s="17"/>
      <c r="D7" s="18"/>
      <c r="E7" s="19"/>
      <c r="F7" s="18" t="s">
        <v>59</v>
      </c>
      <c r="G7" s="18"/>
    </row>
    <row r="8" ht="21" customHeight="1" spans="1:7">
      <c r="A8" s="20">
        <v>1</v>
      </c>
      <c r="B8" s="20">
        <v>2</v>
      </c>
      <c r="C8" s="20">
        <v>3</v>
      </c>
      <c r="D8" s="20">
        <v>4</v>
      </c>
      <c r="E8" s="20">
        <v>5</v>
      </c>
      <c r="F8" s="20">
        <v>6</v>
      </c>
      <c r="G8" s="20">
        <v>7</v>
      </c>
    </row>
    <row r="9" ht="30" customHeight="1" spans="1:7">
      <c r="A9" s="21" t="s">
        <v>72</v>
      </c>
      <c r="B9" s="22"/>
      <c r="C9" s="22"/>
      <c r="D9" s="21"/>
      <c r="E9" s="23">
        <v>7000</v>
      </c>
      <c r="F9" s="23">
        <v>7000</v>
      </c>
      <c r="G9" s="23">
        <v>7000</v>
      </c>
    </row>
    <row r="10" ht="30" customHeight="1" spans="1:7">
      <c r="A10" s="21"/>
      <c r="B10" s="21" t="s">
        <v>354</v>
      </c>
      <c r="C10" s="21" t="s">
        <v>200</v>
      </c>
      <c r="D10" s="21" t="s">
        <v>355</v>
      </c>
      <c r="E10" s="23">
        <v>7000</v>
      </c>
      <c r="F10" s="23">
        <v>7000</v>
      </c>
      <c r="G10" s="23">
        <v>7000</v>
      </c>
    </row>
    <row r="11" ht="30" customHeight="1" spans="1:7">
      <c r="A11" s="24" t="s">
        <v>57</v>
      </c>
      <c r="B11" s="25"/>
      <c r="C11" s="25"/>
      <c r="D11" s="26"/>
      <c r="E11" s="23">
        <v>7000</v>
      </c>
      <c r="F11" s="23">
        <v>7000</v>
      </c>
      <c r="G11" s="23">
        <v>7000</v>
      </c>
    </row>
    <row r="12" ht="30" customHeight="1"/>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C20" sqref="C20"/>
    </sheetView>
  </sheetViews>
  <sheetFormatPr defaultColWidth="8" defaultRowHeight="14.25" customHeight="1"/>
  <cols>
    <col min="1" max="1" width="11.625" customWidth="1"/>
    <col min="2" max="2" width="23.375" customWidth="1"/>
    <col min="3" max="4" width="14.875" customWidth="1"/>
    <col min="5" max="5" width="13.25" customWidth="1"/>
    <col min="6" max="6" width="14.375" customWidth="1"/>
    <col min="7" max="19" width="11.25" customWidth="1"/>
  </cols>
  <sheetData>
    <row r="1" customHeight="1" spans="1:19">
      <c r="A1" s="1"/>
      <c r="B1" s="1"/>
      <c r="C1" s="1"/>
      <c r="D1" s="1"/>
      <c r="E1" s="1"/>
      <c r="F1" s="1"/>
      <c r="G1" s="1"/>
      <c r="H1" s="1"/>
      <c r="I1" s="1"/>
      <c r="J1" s="1"/>
      <c r="K1" s="1"/>
      <c r="L1" s="1"/>
      <c r="M1" s="1"/>
      <c r="N1" s="1"/>
      <c r="O1" s="1"/>
      <c r="P1" s="1"/>
      <c r="Q1" s="1"/>
      <c r="R1" s="1"/>
      <c r="S1" s="1"/>
    </row>
    <row r="2" ht="12" customHeight="1" spans="9:17">
      <c r="I2" s="172"/>
      <c r="Q2" s="3" t="s">
        <v>53</v>
      </c>
    </row>
    <row r="3" ht="36" customHeight="1" spans="1:19">
      <c r="A3" s="160" t="s">
        <v>54</v>
      </c>
      <c r="B3" s="27"/>
      <c r="C3" s="27"/>
      <c r="D3" s="27"/>
      <c r="E3" s="27"/>
      <c r="F3" s="27"/>
      <c r="G3" s="27"/>
      <c r="H3" s="27"/>
      <c r="I3" s="27"/>
      <c r="J3" s="46"/>
      <c r="K3" s="27"/>
      <c r="L3" s="27"/>
      <c r="M3" s="27"/>
      <c r="N3" s="27"/>
      <c r="O3" s="27"/>
      <c r="P3" s="27"/>
      <c r="Q3" s="27"/>
      <c r="R3" s="27"/>
      <c r="S3" s="27"/>
    </row>
    <row r="4" ht="20.25" customHeight="1" spans="1:19">
      <c r="A4" s="93" t="str">
        <f>"单位名称："&amp;"云南滇中新区土地储备中心"</f>
        <v>单位名称：云南滇中新区土地储备中心</v>
      </c>
      <c r="B4" s="7"/>
      <c r="C4" s="7"/>
      <c r="D4" s="7"/>
      <c r="E4" s="7"/>
      <c r="F4" s="7"/>
      <c r="G4" s="7"/>
      <c r="H4" s="7"/>
      <c r="I4" s="7"/>
      <c r="J4" s="173"/>
      <c r="K4" s="7"/>
      <c r="L4" s="7"/>
      <c r="M4" s="7"/>
      <c r="N4" s="8"/>
      <c r="O4" s="8"/>
      <c r="P4" s="8"/>
      <c r="Q4" s="8"/>
      <c r="R4" s="8" t="s">
        <v>2</v>
      </c>
      <c r="S4" s="8" t="s">
        <v>2</v>
      </c>
    </row>
    <row r="5" ht="18.75" customHeight="1" spans="1:19">
      <c r="A5" s="161" t="s">
        <v>55</v>
      </c>
      <c r="B5" s="162" t="s">
        <v>56</v>
      </c>
      <c r="C5" s="162" t="s">
        <v>57</v>
      </c>
      <c r="D5" s="163" t="s">
        <v>58</v>
      </c>
      <c r="E5" s="164"/>
      <c r="F5" s="164"/>
      <c r="G5" s="164"/>
      <c r="H5" s="164"/>
      <c r="I5" s="164"/>
      <c r="J5" s="174"/>
      <c r="K5" s="164"/>
      <c r="L5" s="164"/>
      <c r="M5" s="164"/>
      <c r="N5" s="175"/>
      <c r="O5" s="175" t="s">
        <v>46</v>
      </c>
      <c r="P5" s="175"/>
      <c r="Q5" s="175"/>
      <c r="R5" s="175"/>
      <c r="S5" s="175"/>
    </row>
    <row r="6" ht="18" customHeight="1" spans="1:19">
      <c r="A6" s="165"/>
      <c r="B6" s="166"/>
      <c r="C6" s="166"/>
      <c r="D6" s="166" t="s">
        <v>59</v>
      </c>
      <c r="E6" s="166" t="s">
        <v>60</v>
      </c>
      <c r="F6" s="166" t="s">
        <v>61</v>
      </c>
      <c r="G6" s="166" t="s">
        <v>62</v>
      </c>
      <c r="H6" s="166" t="s">
        <v>63</v>
      </c>
      <c r="I6" s="176" t="s">
        <v>64</v>
      </c>
      <c r="J6" s="177"/>
      <c r="K6" s="176" t="s">
        <v>65</v>
      </c>
      <c r="L6" s="176" t="s">
        <v>66</v>
      </c>
      <c r="M6" s="176" t="s">
        <v>67</v>
      </c>
      <c r="N6" s="178" t="s">
        <v>68</v>
      </c>
      <c r="O6" s="179" t="s">
        <v>59</v>
      </c>
      <c r="P6" s="179" t="s">
        <v>60</v>
      </c>
      <c r="Q6" s="179" t="s">
        <v>61</v>
      </c>
      <c r="R6" s="179" t="s">
        <v>62</v>
      </c>
      <c r="S6" s="179" t="s">
        <v>69</v>
      </c>
    </row>
    <row r="7" ht="29.25" customHeight="1" spans="1:19">
      <c r="A7" s="167"/>
      <c r="B7" s="168"/>
      <c r="C7" s="168"/>
      <c r="D7" s="168"/>
      <c r="E7" s="168"/>
      <c r="F7" s="168"/>
      <c r="G7" s="168"/>
      <c r="H7" s="168"/>
      <c r="I7" s="180" t="s">
        <v>59</v>
      </c>
      <c r="J7" s="180" t="s">
        <v>70</v>
      </c>
      <c r="K7" s="180" t="s">
        <v>65</v>
      </c>
      <c r="L7" s="180" t="s">
        <v>66</v>
      </c>
      <c r="M7" s="180" t="s">
        <v>67</v>
      </c>
      <c r="N7" s="180" t="s">
        <v>68</v>
      </c>
      <c r="O7" s="180"/>
      <c r="P7" s="180"/>
      <c r="Q7" s="180"/>
      <c r="R7" s="180"/>
      <c r="S7" s="180"/>
    </row>
    <row r="8" ht="16.5" customHeight="1" spans="1:19">
      <c r="A8" s="62">
        <v>1</v>
      </c>
      <c r="B8" s="20">
        <v>2</v>
      </c>
      <c r="C8" s="20">
        <v>3</v>
      </c>
      <c r="D8" s="20">
        <v>4</v>
      </c>
      <c r="E8" s="62">
        <v>5</v>
      </c>
      <c r="F8" s="20">
        <v>6</v>
      </c>
      <c r="G8" s="20">
        <v>7</v>
      </c>
      <c r="H8" s="62">
        <v>8</v>
      </c>
      <c r="I8" s="20">
        <v>9</v>
      </c>
      <c r="J8" s="35">
        <v>10</v>
      </c>
      <c r="K8" s="35">
        <v>11</v>
      </c>
      <c r="L8" s="181">
        <v>12</v>
      </c>
      <c r="M8" s="35">
        <v>13</v>
      </c>
      <c r="N8" s="35">
        <v>14</v>
      </c>
      <c r="O8" s="35">
        <v>15</v>
      </c>
      <c r="P8" s="35">
        <v>16</v>
      </c>
      <c r="Q8" s="35">
        <v>17</v>
      </c>
      <c r="R8" s="35">
        <v>18</v>
      </c>
      <c r="S8" s="35">
        <v>19</v>
      </c>
    </row>
    <row r="9" ht="21" customHeight="1" spans="1:19">
      <c r="A9" s="21" t="s">
        <v>71</v>
      </c>
      <c r="B9" s="21" t="s">
        <v>72</v>
      </c>
      <c r="C9" s="31">
        <v>2304099426</v>
      </c>
      <c r="D9" s="31">
        <v>2304099426</v>
      </c>
      <c r="E9" s="31">
        <v>149686</v>
      </c>
      <c r="F9" s="31">
        <v>2303949740</v>
      </c>
      <c r="G9" s="20"/>
      <c r="H9" s="62"/>
      <c r="I9" s="20"/>
      <c r="J9" s="35"/>
      <c r="K9" s="35"/>
      <c r="L9" s="181"/>
      <c r="M9" s="35"/>
      <c r="N9" s="35"/>
      <c r="O9" s="35"/>
      <c r="P9" s="35"/>
      <c r="Q9" s="35"/>
      <c r="R9" s="35"/>
      <c r="S9" s="35"/>
    </row>
    <row r="10" ht="21" customHeight="1" spans="1:19">
      <c r="A10" s="169" t="s">
        <v>73</v>
      </c>
      <c r="B10" s="169" t="s">
        <v>72</v>
      </c>
      <c r="C10" s="31">
        <v>2304099426</v>
      </c>
      <c r="D10" s="31">
        <v>2304099426</v>
      </c>
      <c r="E10" s="31">
        <v>149686</v>
      </c>
      <c r="F10" s="31">
        <v>2303949740</v>
      </c>
      <c r="G10" s="92"/>
      <c r="H10" s="92"/>
      <c r="I10" s="92"/>
      <c r="J10" s="92"/>
      <c r="K10" s="92"/>
      <c r="L10" s="92"/>
      <c r="M10" s="92"/>
      <c r="N10" s="92"/>
      <c r="O10" s="92"/>
      <c r="P10" s="92"/>
      <c r="Q10" s="92"/>
      <c r="R10" s="92"/>
      <c r="S10" s="92"/>
    </row>
    <row r="11" ht="21" customHeight="1" spans="1:19">
      <c r="A11" s="170" t="s">
        <v>57</v>
      </c>
      <c r="B11" s="171"/>
      <c r="C11" s="31">
        <v>2304099426</v>
      </c>
      <c r="D11" s="31">
        <v>2304099426</v>
      </c>
      <c r="E11" s="31">
        <v>149686</v>
      </c>
      <c r="F11" s="31">
        <v>2303949740</v>
      </c>
      <c r="G11" s="92"/>
      <c r="H11" s="92"/>
      <c r="I11" s="92"/>
      <c r="J11" s="92"/>
      <c r="K11" s="92"/>
      <c r="L11" s="92"/>
      <c r="M11" s="92"/>
      <c r="N11" s="92"/>
      <c r="O11" s="92"/>
      <c r="P11" s="92"/>
      <c r="Q11" s="92"/>
      <c r="R11" s="92"/>
      <c r="S11" s="92"/>
    </row>
  </sheetData>
  <mergeCells count="20">
    <mergeCell ref="Q2:R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6"/>
  <sheetViews>
    <sheetView showZeros="0" workbookViewId="0">
      <pane ySplit="1" topLeftCell="A2" activePane="bottomLeft" state="frozen"/>
      <selection/>
      <selection pane="bottomLeft" activeCell="E18" sqref="E18"/>
    </sheetView>
  </sheetViews>
  <sheetFormatPr defaultColWidth="9.14166666666667" defaultRowHeight="14.25" customHeight="1"/>
  <cols>
    <col min="1" max="1" width="11.3166666666667" customWidth="1"/>
    <col min="2" max="2" width="27.6416666666667" customWidth="1"/>
    <col min="3" max="3" width="15.1416666666667" customWidth="1"/>
    <col min="4" max="4" width="12.0583333333333" customWidth="1"/>
    <col min="5" max="5" width="9.55" customWidth="1"/>
    <col min="6" max="6" width="11.6166666666667" customWidth="1"/>
    <col min="7" max="7" width="15.1416666666667" customWidth="1"/>
    <col min="8" max="15" width="12.7916666666667" customWidth="1"/>
  </cols>
  <sheetData>
    <row r="1" customHeight="1" spans="1:15">
      <c r="A1" s="1"/>
      <c r="B1" s="1"/>
      <c r="C1" s="1"/>
      <c r="D1" s="1"/>
      <c r="E1" s="1"/>
      <c r="F1" s="1"/>
      <c r="G1" s="1"/>
      <c r="H1" s="1"/>
      <c r="I1" s="1"/>
      <c r="J1" s="1"/>
      <c r="K1" s="1"/>
      <c r="L1" s="1"/>
      <c r="M1" s="1"/>
      <c r="N1" s="1"/>
      <c r="O1" s="1"/>
    </row>
    <row r="2" ht="15.75" customHeight="1" spans="15:15">
      <c r="O2" s="53" t="s">
        <v>74</v>
      </c>
    </row>
    <row r="3" ht="28.5" customHeight="1" spans="1:15">
      <c r="A3" s="27" t="s">
        <v>75</v>
      </c>
      <c r="B3" s="27"/>
      <c r="C3" s="27"/>
      <c r="D3" s="27"/>
      <c r="E3" s="27"/>
      <c r="F3" s="27"/>
      <c r="G3" s="27"/>
      <c r="H3" s="27"/>
      <c r="I3" s="27"/>
      <c r="J3" s="27"/>
      <c r="K3" s="27"/>
      <c r="L3" s="27"/>
      <c r="M3" s="27"/>
      <c r="N3" s="27"/>
      <c r="O3" s="27"/>
    </row>
    <row r="4" ht="15" customHeight="1" spans="1:15">
      <c r="A4" s="108" t="str">
        <f>"单位名称："&amp;"云南滇中新区土地储备中心"</f>
        <v>单位名称：云南滇中新区土地储备中心</v>
      </c>
      <c r="B4" s="109"/>
      <c r="C4" s="56"/>
      <c r="D4" s="56"/>
      <c r="E4" s="56"/>
      <c r="F4" s="56"/>
      <c r="G4" s="7"/>
      <c r="H4" s="56"/>
      <c r="I4" s="56"/>
      <c r="J4" s="7"/>
      <c r="K4" s="56"/>
      <c r="L4" s="56"/>
      <c r="M4" s="7"/>
      <c r="N4" s="7"/>
      <c r="O4" s="110" t="s">
        <v>2</v>
      </c>
    </row>
    <row r="5" ht="18.75" customHeight="1" spans="1:15">
      <c r="A5" s="10" t="s">
        <v>76</v>
      </c>
      <c r="B5" s="10" t="s">
        <v>77</v>
      </c>
      <c r="C5" s="16" t="s">
        <v>57</v>
      </c>
      <c r="D5" s="111" t="s">
        <v>60</v>
      </c>
      <c r="E5" s="111"/>
      <c r="F5" s="111"/>
      <c r="G5" s="154" t="s">
        <v>61</v>
      </c>
      <c r="H5" s="10" t="s">
        <v>62</v>
      </c>
      <c r="I5" s="10" t="s">
        <v>78</v>
      </c>
      <c r="J5" s="11" t="s">
        <v>79</v>
      </c>
      <c r="K5" s="71" t="s">
        <v>80</v>
      </c>
      <c r="L5" s="71" t="s">
        <v>81</v>
      </c>
      <c r="M5" s="71" t="s">
        <v>82</v>
      </c>
      <c r="N5" s="71" t="s">
        <v>83</v>
      </c>
      <c r="O5" s="87" t="s">
        <v>84</v>
      </c>
    </row>
    <row r="6" ht="30" customHeight="1" spans="1:15">
      <c r="A6" s="19"/>
      <c r="B6" s="19"/>
      <c r="C6" s="19"/>
      <c r="D6" s="111" t="s">
        <v>59</v>
      </c>
      <c r="E6" s="111" t="s">
        <v>85</v>
      </c>
      <c r="F6" s="111" t="s">
        <v>86</v>
      </c>
      <c r="G6" s="19"/>
      <c r="H6" s="19"/>
      <c r="I6" s="19"/>
      <c r="J6" s="111" t="s">
        <v>59</v>
      </c>
      <c r="K6" s="91" t="s">
        <v>80</v>
      </c>
      <c r="L6" s="91" t="s">
        <v>81</v>
      </c>
      <c r="M6" s="91" t="s">
        <v>82</v>
      </c>
      <c r="N6" s="91" t="s">
        <v>83</v>
      </c>
      <c r="O6" s="91" t="s">
        <v>84</v>
      </c>
    </row>
    <row r="7" ht="16.5" customHeight="1" spans="1:15">
      <c r="A7" s="111">
        <v>1</v>
      </c>
      <c r="B7" s="111">
        <v>2</v>
      </c>
      <c r="C7" s="111">
        <v>3</v>
      </c>
      <c r="D7" s="111">
        <v>4</v>
      </c>
      <c r="E7" s="111">
        <v>5</v>
      </c>
      <c r="F7" s="111">
        <v>6</v>
      </c>
      <c r="G7" s="111">
        <v>7</v>
      </c>
      <c r="H7" s="48">
        <v>8</v>
      </c>
      <c r="I7" s="48">
        <v>9</v>
      </c>
      <c r="J7" s="48">
        <v>10</v>
      </c>
      <c r="K7" s="48">
        <v>11</v>
      </c>
      <c r="L7" s="48">
        <v>12</v>
      </c>
      <c r="M7" s="48">
        <v>13</v>
      </c>
      <c r="N7" s="48">
        <v>14</v>
      </c>
      <c r="O7" s="111">
        <v>15</v>
      </c>
    </row>
    <row r="8" ht="29" customHeight="1" spans="1:15">
      <c r="A8" s="155" t="s">
        <v>87</v>
      </c>
      <c r="B8" s="155" t="s">
        <v>88</v>
      </c>
      <c r="C8" s="31">
        <v>2303949740</v>
      </c>
      <c r="D8" s="31"/>
      <c r="E8" s="31"/>
      <c r="F8" s="31"/>
      <c r="G8" s="31">
        <v>2303949740</v>
      </c>
      <c r="H8" s="48"/>
      <c r="I8" s="48"/>
      <c r="J8" s="48"/>
      <c r="K8" s="48"/>
      <c r="L8" s="48"/>
      <c r="M8" s="48"/>
      <c r="N8" s="48"/>
      <c r="O8" s="111"/>
    </row>
    <row r="9" ht="29" customHeight="1" spans="1:15">
      <c r="A9" s="156" t="s">
        <v>89</v>
      </c>
      <c r="B9" s="156" t="s">
        <v>90</v>
      </c>
      <c r="C9" s="31">
        <v>2303949740</v>
      </c>
      <c r="D9" s="31"/>
      <c r="E9" s="31"/>
      <c r="F9" s="31"/>
      <c r="G9" s="31">
        <v>2303949740</v>
      </c>
      <c r="H9" s="48"/>
      <c r="I9" s="48"/>
      <c r="J9" s="48"/>
      <c r="K9" s="48"/>
      <c r="L9" s="48"/>
      <c r="M9" s="48"/>
      <c r="N9" s="48"/>
      <c r="O9" s="111"/>
    </row>
    <row r="10" ht="29" customHeight="1" spans="1:15">
      <c r="A10" s="157" t="s">
        <v>91</v>
      </c>
      <c r="B10" s="157" t="s">
        <v>92</v>
      </c>
      <c r="C10" s="31">
        <v>657310000</v>
      </c>
      <c r="D10" s="31"/>
      <c r="E10" s="31"/>
      <c r="F10" s="31"/>
      <c r="G10" s="31">
        <v>657310000</v>
      </c>
      <c r="H10" s="48"/>
      <c r="I10" s="48"/>
      <c r="J10" s="48"/>
      <c r="K10" s="48"/>
      <c r="L10" s="48"/>
      <c r="M10" s="48"/>
      <c r="N10" s="48"/>
      <c r="O10" s="111"/>
    </row>
    <row r="11" ht="29" customHeight="1" spans="1:15">
      <c r="A11" s="157" t="s">
        <v>93</v>
      </c>
      <c r="B11" s="157" t="s">
        <v>94</v>
      </c>
      <c r="C11" s="31">
        <v>1646639740</v>
      </c>
      <c r="D11" s="31"/>
      <c r="E11" s="31"/>
      <c r="F11" s="31"/>
      <c r="G11" s="31">
        <v>1646639740</v>
      </c>
      <c r="H11" s="48"/>
      <c r="I11" s="48"/>
      <c r="J11" s="48"/>
      <c r="K11" s="48"/>
      <c r="L11" s="48"/>
      <c r="M11" s="48"/>
      <c r="N11" s="48"/>
      <c r="O11" s="111"/>
    </row>
    <row r="12" ht="29" customHeight="1" spans="1:15">
      <c r="A12" s="155" t="s">
        <v>95</v>
      </c>
      <c r="B12" s="155" t="s">
        <v>96</v>
      </c>
      <c r="C12" s="31">
        <v>149686</v>
      </c>
      <c r="D12" s="31">
        <v>149686</v>
      </c>
      <c r="E12" s="31">
        <v>142686</v>
      </c>
      <c r="F12" s="31">
        <v>7000</v>
      </c>
      <c r="G12" s="31"/>
      <c r="H12" s="48"/>
      <c r="I12" s="48"/>
      <c r="J12" s="48"/>
      <c r="K12" s="48"/>
      <c r="L12" s="48"/>
      <c r="M12" s="48"/>
      <c r="N12" s="48"/>
      <c r="O12" s="111"/>
    </row>
    <row r="13" ht="29" customHeight="1" spans="1:15">
      <c r="A13" s="156" t="s">
        <v>97</v>
      </c>
      <c r="B13" s="156" t="s">
        <v>98</v>
      </c>
      <c r="C13" s="31">
        <v>149686</v>
      </c>
      <c r="D13" s="31">
        <v>149686</v>
      </c>
      <c r="E13" s="31">
        <v>142686</v>
      </c>
      <c r="F13" s="31">
        <v>7000</v>
      </c>
      <c r="G13" s="31"/>
      <c r="H13" s="48"/>
      <c r="I13" s="48"/>
      <c r="J13" s="48"/>
      <c r="K13" s="48"/>
      <c r="L13" s="48"/>
      <c r="M13" s="48"/>
      <c r="N13" s="48"/>
      <c r="O13" s="111"/>
    </row>
    <row r="14" ht="29" customHeight="1" spans="1:15">
      <c r="A14" s="157" t="s">
        <v>99</v>
      </c>
      <c r="B14" s="157" t="s">
        <v>100</v>
      </c>
      <c r="C14" s="31">
        <v>142686</v>
      </c>
      <c r="D14" s="31">
        <v>142686</v>
      </c>
      <c r="E14" s="31">
        <v>142686</v>
      </c>
      <c r="F14" s="31"/>
      <c r="G14" s="31"/>
      <c r="H14" s="48"/>
      <c r="I14" s="48"/>
      <c r="J14" s="48"/>
      <c r="K14" s="48"/>
      <c r="L14" s="48"/>
      <c r="M14" s="48"/>
      <c r="N14" s="48"/>
      <c r="O14" s="111"/>
    </row>
    <row r="15" ht="29" customHeight="1" spans="1:15">
      <c r="A15" s="157" t="s">
        <v>101</v>
      </c>
      <c r="B15" s="157" t="s">
        <v>102</v>
      </c>
      <c r="C15" s="31">
        <v>7000</v>
      </c>
      <c r="D15" s="31">
        <v>7000</v>
      </c>
      <c r="E15" s="31"/>
      <c r="F15" s="31">
        <v>7000</v>
      </c>
      <c r="G15" s="31"/>
      <c r="H15" s="149"/>
      <c r="I15" s="149"/>
      <c r="J15" s="149"/>
      <c r="K15" s="149"/>
      <c r="L15" s="149"/>
      <c r="M15" s="92"/>
      <c r="N15" s="149"/>
      <c r="O15" s="149"/>
    </row>
    <row r="16" ht="29" customHeight="1" spans="1:15">
      <c r="A16" s="158" t="s">
        <v>57</v>
      </c>
      <c r="B16" s="159"/>
      <c r="C16" s="31">
        <v>2304099426</v>
      </c>
      <c r="D16" s="31">
        <v>149686</v>
      </c>
      <c r="E16" s="31">
        <v>142686</v>
      </c>
      <c r="F16" s="31">
        <v>7000</v>
      </c>
      <c r="G16" s="31">
        <v>2303949740</v>
      </c>
      <c r="H16" s="149"/>
      <c r="I16" s="149"/>
      <c r="J16" s="149"/>
      <c r="K16" s="149"/>
      <c r="L16" s="149"/>
      <c r="M16" s="92"/>
      <c r="N16" s="149"/>
      <c r="O16" s="149"/>
    </row>
  </sheetData>
  <mergeCells count="11">
    <mergeCell ref="A3:O3"/>
    <mergeCell ref="A4:L4"/>
    <mergeCell ref="D5:F5"/>
    <mergeCell ref="J5:O5"/>
    <mergeCell ref="A16:B16"/>
    <mergeCell ref="A5:A6"/>
    <mergeCell ref="B5:B6"/>
    <mergeCell ref="C5:C6"/>
    <mergeCell ref="G5:G6"/>
    <mergeCell ref="H5:H6"/>
    <mergeCell ref="I5:I6"/>
  </mergeCells>
  <pageMargins left="0.75" right="0.75" top="1" bottom="1" header="0.5" footer="0.5"/>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Zeros="0" workbookViewId="0">
      <pane ySplit="1" topLeftCell="A11" activePane="bottomLeft" state="frozen"/>
      <selection/>
      <selection pane="bottomLeft" activeCell="A21" sqref="A20:A21"/>
    </sheetView>
  </sheetViews>
  <sheetFormatPr defaultColWidth="9.14166666666667" defaultRowHeight="14.25" customHeight="1" outlineLevelCol="3"/>
  <cols>
    <col min="1" max="1" width="31.125" customWidth="1"/>
    <col min="2" max="2" width="24.25" customWidth="1"/>
    <col min="3" max="3" width="31.125" customWidth="1"/>
    <col min="4" max="4" width="26.375" customWidth="1"/>
  </cols>
  <sheetData>
    <row r="1" customHeight="1" spans="1:4">
      <c r="A1" s="1"/>
      <c r="B1" s="1"/>
      <c r="C1" s="1"/>
      <c r="D1" s="1"/>
    </row>
    <row r="2" customHeight="1" spans="4:4">
      <c r="D2" s="106" t="s">
        <v>103</v>
      </c>
    </row>
    <row r="3" ht="31.5" customHeight="1" spans="1:4">
      <c r="A3" s="45" t="s">
        <v>104</v>
      </c>
      <c r="B3" s="140"/>
      <c r="C3" s="140"/>
      <c r="D3" s="140"/>
    </row>
    <row r="4" ht="17.25" customHeight="1" spans="1:4">
      <c r="A4" s="5" t="str">
        <f>"单位名称："&amp;"云南滇中新区土地储备中心"</f>
        <v>单位名称：云南滇中新区土地储备中心</v>
      </c>
      <c r="B4" s="141"/>
      <c r="C4" s="141"/>
      <c r="D4" s="107" t="s">
        <v>2</v>
      </c>
    </row>
    <row r="5" ht="24.65" customHeight="1" spans="1:4">
      <c r="A5" s="11" t="s">
        <v>3</v>
      </c>
      <c r="B5" s="13"/>
      <c r="C5" s="11" t="s">
        <v>4</v>
      </c>
      <c r="D5" s="13"/>
    </row>
    <row r="6" ht="15.65" customHeight="1" spans="1:4">
      <c r="A6" s="16" t="s">
        <v>5</v>
      </c>
      <c r="B6" s="142" t="s">
        <v>6</v>
      </c>
      <c r="C6" s="16" t="s">
        <v>105</v>
      </c>
      <c r="D6" s="142" t="s">
        <v>6</v>
      </c>
    </row>
    <row r="7" ht="14.15" customHeight="1" spans="1:4">
      <c r="A7" s="19"/>
      <c r="B7" s="18"/>
      <c r="C7" s="19"/>
      <c r="D7" s="18"/>
    </row>
    <row r="8" ht="29.15" customHeight="1" spans="1:4">
      <c r="A8" s="143" t="s">
        <v>106</v>
      </c>
      <c r="B8" s="31">
        <v>2304099426</v>
      </c>
      <c r="C8" s="144" t="s">
        <v>107</v>
      </c>
      <c r="D8" s="31">
        <v>2304099426</v>
      </c>
    </row>
    <row r="9" ht="29.15" customHeight="1" spans="1:4">
      <c r="A9" s="145" t="s">
        <v>108</v>
      </c>
      <c r="B9" s="31">
        <v>149686</v>
      </c>
      <c r="C9" s="146" t="s">
        <v>109</v>
      </c>
      <c r="D9" s="31"/>
    </row>
    <row r="10" ht="29.15" customHeight="1" spans="1:4">
      <c r="A10" s="145" t="s">
        <v>110</v>
      </c>
      <c r="B10" s="31">
        <v>2303949740</v>
      </c>
      <c r="C10" s="146" t="s">
        <v>111</v>
      </c>
      <c r="D10" s="31"/>
    </row>
    <row r="11" ht="29.15" customHeight="1" spans="1:4">
      <c r="A11" s="145" t="s">
        <v>112</v>
      </c>
      <c r="B11" s="92"/>
      <c r="C11" s="146" t="s">
        <v>113</v>
      </c>
      <c r="D11" s="31"/>
    </row>
    <row r="12" ht="29.15" customHeight="1" spans="1:4">
      <c r="A12" s="147" t="s">
        <v>114</v>
      </c>
      <c r="B12" s="148"/>
      <c r="C12" s="146" t="s">
        <v>115</v>
      </c>
      <c r="D12" s="31"/>
    </row>
    <row r="13" ht="29.15" customHeight="1" spans="1:4">
      <c r="A13" s="145" t="s">
        <v>108</v>
      </c>
      <c r="B13" s="149"/>
      <c r="C13" s="146" t="s">
        <v>116</v>
      </c>
      <c r="D13" s="31"/>
    </row>
    <row r="14" ht="29.15" customHeight="1" spans="1:4">
      <c r="A14" s="150" t="s">
        <v>110</v>
      </c>
      <c r="B14" s="149"/>
      <c r="C14" s="49" t="s">
        <v>117</v>
      </c>
      <c r="D14" s="31"/>
    </row>
    <row r="15" ht="29.15" customHeight="1" spans="1:4">
      <c r="A15" s="150" t="s">
        <v>112</v>
      </c>
      <c r="B15" s="148"/>
      <c r="C15" s="49" t="s">
        <v>118</v>
      </c>
      <c r="D15" s="31"/>
    </row>
    <row r="16" ht="29.15" customHeight="1" spans="1:4">
      <c r="A16" s="150"/>
      <c r="B16" s="148"/>
      <c r="C16" s="49" t="s">
        <v>119</v>
      </c>
      <c r="D16" s="31"/>
    </row>
    <row r="17" ht="29.15" customHeight="1" spans="1:4">
      <c r="A17" s="150"/>
      <c r="B17" s="148"/>
      <c r="C17" s="49" t="s">
        <v>120</v>
      </c>
      <c r="D17" s="31"/>
    </row>
    <row r="18" ht="29.15" customHeight="1" spans="1:4">
      <c r="A18" s="150"/>
      <c r="B18" s="148"/>
      <c r="C18" s="49" t="s">
        <v>121</v>
      </c>
      <c r="D18" s="31"/>
    </row>
    <row r="19" ht="29.15" customHeight="1" spans="1:4">
      <c r="A19" s="150"/>
      <c r="B19" s="148"/>
      <c r="C19" s="49" t="s">
        <v>122</v>
      </c>
      <c r="D19" s="31">
        <v>2303949740</v>
      </c>
    </row>
    <row r="20" ht="29.15" customHeight="1" spans="1:4">
      <c r="A20" s="150"/>
      <c r="B20" s="148"/>
      <c r="C20" s="49" t="s">
        <v>123</v>
      </c>
      <c r="D20" s="31"/>
    </row>
    <row r="21" ht="29.15" customHeight="1" spans="1:4">
      <c r="A21" s="150"/>
      <c r="B21" s="148"/>
      <c r="C21" s="49" t="s">
        <v>124</v>
      </c>
      <c r="D21" s="31"/>
    </row>
    <row r="22" ht="29.15" customHeight="1" spans="1:4">
      <c r="A22" s="150"/>
      <c r="B22" s="148"/>
      <c r="C22" s="49" t="s">
        <v>125</v>
      </c>
      <c r="D22" s="31"/>
    </row>
    <row r="23" ht="29.15" customHeight="1" spans="1:4">
      <c r="A23" s="150"/>
      <c r="B23" s="148"/>
      <c r="C23" s="49" t="s">
        <v>126</v>
      </c>
      <c r="D23" s="31"/>
    </row>
    <row r="24" ht="29.15" customHeight="1" spans="1:4">
      <c r="A24" s="150"/>
      <c r="B24" s="148"/>
      <c r="C24" s="49" t="s">
        <v>127</v>
      </c>
      <c r="D24" s="31"/>
    </row>
    <row r="25" ht="29.15" customHeight="1" spans="1:4">
      <c r="A25" s="150"/>
      <c r="B25" s="148"/>
      <c r="C25" s="49" t="s">
        <v>128</v>
      </c>
      <c r="D25" s="31"/>
    </row>
    <row r="26" ht="29.15" customHeight="1" spans="1:4">
      <c r="A26" s="150"/>
      <c r="B26" s="148"/>
      <c r="C26" s="49" t="s">
        <v>129</v>
      </c>
      <c r="D26" s="31">
        <v>149686</v>
      </c>
    </row>
    <row r="27" ht="29.15" customHeight="1" spans="1:4">
      <c r="A27" s="150"/>
      <c r="B27" s="148"/>
      <c r="C27" s="49" t="s">
        <v>130</v>
      </c>
      <c r="D27" s="31"/>
    </row>
    <row r="28" ht="29.15" customHeight="1" spans="1:4">
      <c r="A28" s="150"/>
      <c r="B28" s="148"/>
      <c r="C28" s="49" t="s">
        <v>131</v>
      </c>
      <c r="D28" s="31"/>
    </row>
    <row r="29" ht="29.15" customHeight="1" spans="1:4">
      <c r="A29" s="150"/>
      <c r="B29" s="148"/>
      <c r="C29" s="49" t="s">
        <v>132</v>
      </c>
      <c r="D29" s="31"/>
    </row>
    <row r="30" ht="29.15" customHeight="1" spans="1:4">
      <c r="A30" s="150"/>
      <c r="B30" s="148"/>
      <c r="C30" s="49" t="s">
        <v>133</v>
      </c>
      <c r="D30" s="31"/>
    </row>
    <row r="31" ht="29.15" customHeight="1" spans="1:4">
      <c r="A31" s="150"/>
      <c r="B31" s="148"/>
      <c r="C31" s="49" t="s">
        <v>134</v>
      </c>
      <c r="D31" s="31"/>
    </row>
    <row r="32" ht="29.15" customHeight="1" spans="1:4">
      <c r="A32" s="150"/>
      <c r="B32" s="148"/>
      <c r="C32" s="49" t="s">
        <v>135</v>
      </c>
      <c r="D32" s="31"/>
    </row>
    <row r="33" ht="29.15" customHeight="1" spans="1:4">
      <c r="A33" s="150"/>
      <c r="B33" s="148"/>
      <c r="C33" s="124" t="s">
        <v>136</v>
      </c>
      <c r="D33" s="31"/>
    </row>
    <row r="34" ht="29.15" customHeight="1" spans="1:4">
      <c r="A34" s="150"/>
      <c r="B34" s="148"/>
      <c r="C34" s="124" t="s">
        <v>137</v>
      </c>
      <c r="D34" s="31"/>
    </row>
    <row r="35" ht="29.15" customHeight="1" spans="1:4">
      <c r="A35" s="151"/>
      <c r="B35" s="148"/>
      <c r="C35" s="124" t="s">
        <v>138</v>
      </c>
      <c r="D35" s="148"/>
    </row>
    <row r="36" ht="29.15" customHeight="1" spans="1:4">
      <c r="A36" s="151" t="s">
        <v>139</v>
      </c>
      <c r="B36" s="152">
        <v>2304099426</v>
      </c>
      <c r="C36" s="153" t="s">
        <v>52</v>
      </c>
      <c r="D36" s="152">
        <v>2304099426</v>
      </c>
    </row>
  </sheetData>
  <mergeCells count="8">
    <mergeCell ref="A3:D3"/>
    <mergeCell ref="A4:B4"/>
    <mergeCell ref="A5:B5"/>
    <mergeCell ref="C5:D5"/>
    <mergeCell ref="A6:A7"/>
    <mergeCell ref="B6:B7"/>
    <mergeCell ref="C6:C7"/>
    <mergeCell ref="D6:D7"/>
  </mergeCells>
  <pageMargins left="0.75" right="0.75" top="1" bottom="1" header="0.5" footer="0.5"/>
  <pageSetup paperSize="9" scale="7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E26" sqref="E26"/>
    </sheetView>
  </sheetViews>
  <sheetFormatPr defaultColWidth="9.14166666666667" defaultRowHeight="14.25" customHeight="1" outlineLevelCol="6"/>
  <cols>
    <col min="1" max="1" width="20.1416666666667" customWidth="1"/>
    <col min="2" max="2" width="27.875" customWidth="1"/>
    <col min="3" max="7" width="20.625" customWidth="1"/>
  </cols>
  <sheetData>
    <row r="1" customHeight="1" spans="1:7">
      <c r="A1" s="1"/>
      <c r="B1" s="1"/>
      <c r="C1" s="1"/>
      <c r="D1" s="1"/>
      <c r="E1" s="1"/>
      <c r="F1" s="1"/>
      <c r="G1" s="1"/>
    </row>
    <row r="2" ht="12" customHeight="1" spans="4:7">
      <c r="D2" s="122"/>
      <c r="F2" s="53"/>
      <c r="G2" s="53" t="s">
        <v>140</v>
      </c>
    </row>
    <row r="3" ht="39" customHeight="1" spans="1:7">
      <c r="A3" s="4" t="s">
        <v>141</v>
      </c>
      <c r="B3" s="4"/>
      <c r="C3" s="4"/>
      <c r="D3" s="4"/>
      <c r="E3" s="4"/>
      <c r="F3" s="4"/>
      <c r="G3" s="4"/>
    </row>
    <row r="4" ht="18" customHeight="1" spans="1:7">
      <c r="A4" s="5" t="str">
        <f>"单位名称："&amp;"云南滇中新区土地储备中心"</f>
        <v>单位名称：云南滇中新区土地储备中心</v>
      </c>
      <c r="F4" s="110"/>
      <c r="G4" s="110" t="s">
        <v>2</v>
      </c>
    </row>
    <row r="5" ht="20.25" customHeight="1" spans="1:7">
      <c r="A5" s="131" t="s">
        <v>142</v>
      </c>
      <c r="B5" s="132"/>
      <c r="C5" s="133" t="s">
        <v>57</v>
      </c>
      <c r="D5" s="12" t="s">
        <v>85</v>
      </c>
      <c r="E5" s="12"/>
      <c r="F5" s="13"/>
      <c r="G5" s="133" t="s">
        <v>86</v>
      </c>
    </row>
    <row r="6" ht="20.25" customHeight="1" spans="1:7">
      <c r="A6" s="134" t="s">
        <v>76</v>
      </c>
      <c r="B6" s="135" t="s">
        <v>77</v>
      </c>
      <c r="C6" s="95"/>
      <c r="D6" s="95" t="s">
        <v>59</v>
      </c>
      <c r="E6" s="95" t="s">
        <v>143</v>
      </c>
      <c r="F6" s="95" t="s">
        <v>144</v>
      </c>
      <c r="G6" s="95"/>
    </row>
    <row r="7" ht="21" customHeight="1" spans="1:7">
      <c r="A7" s="136" t="s">
        <v>145</v>
      </c>
      <c r="B7" s="136" t="s">
        <v>146</v>
      </c>
      <c r="C7" s="136" t="s">
        <v>147</v>
      </c>
      <c r="D7" s="111"/>
      <c r="E7" s="136" t="s">
        <v>148</v>
      </c>
      <c r="F7" s="136" t="s">
        <v>149</v>
      </c>
      <c r="G7" s="136" t="s">
        <v>150</v>
      </c>
    </row>
    <row r="8" ht="21" customHeight="1" spans="1:7">
      <c r="A8" s="29" t="s">
        <v>95</v>
      </c>
      <c r="B8" s="29" t="s">
        <v>96</v>
      </c>
      <c r="C8" s="31">
        <v>149686</v>
      </c>
      <c r="D8" s="31">
        <v>142686</v>
      </c>
      <c r="E8" s="31"/>
      <c r="F8" s="31">
        <v>142686</v>
      </c>
      <c r="G8" s="31">
        <v>7000</v>
      </c>
    </row>
    <row r="9" ht="21" customHeight="1" spans="1:7">
      <c r="A9" s="137" t="s">
        <v>97</v>
      </c>
      <c r="B9" s="137" t="s">
        <v>98</v>
      </c>
      <c r="C9" s="31">
        <v>149686</v>
      </c>
      <c r="D9" s="31">
        <v>142686</v>
      </c>
      <c r="E9" s="31"/>
      <c r="F9" s="31">
        <v>142686</v>
      </c>
      <c r="G9" s="31">
        <v>7000</v>
      </c>
    </row>
    <row r="10" ht="21" customHeight="1" spans="1:7">
      <c r="A10" s="138" t="s">
        <v>99</v>
      </c>
      <c r="B10" s="138" t="s">
        <v>100</v>
      </c>
      <c r="C10" s="31">
        <v>142686</v>
      </c>
      <c r="D10" s="31">
        <v>142686</v>
      </c>
      <c r="E10" s="31"/>
      <c r="F10" s="31">
        <v>142686</v>
      </c>
      <c r="G10" s="31"/>
    </row>
    <row r="11" ht="21" customHeight="1" spans="1:7">
      <c r="A11" s="138" t="s">
        <v>101</v>
      </c>
      <c r="B11" s="138" t="s">
        <v>102</v>
      </c>
      <c r="C11" s="31">
        <v>7000</v>
      </c>
      <c r="D11" s="31"/>
      <c r="E11" s="31"/>
      <c r="F11" s="31"/>
      <c r="G11" s="31">
        <v>7000</v>
      </c>
    </row>
    <row r="12" ht="21" customHeight="1" spans="1:7">
      <c r="A12" s="62" t="s">
        <v>151</v>
      </c>
      <c r="B12" s="139"/>
      <c r="C12" s="31">
        <v>149686</v>
      </c>
      <c r="D12" s="31">
        <v>142686</v>
      </c>
      <c r="E12" s="31"/>
      <c r="F12" s="31">
        <v>142686</v>
      </c>
      <c r="G12" s="31">
        <v>7000</v>
      </c>
    </row>
  </sheetData>
  <mergeCells count="7">
    <mergeCell ref="A3:G3"/>
    <mergeCell ref="A4:E4"/>
    <mergeCell ref="A5:B5"/>
    <mergeCell ref="D5:F5"/>
    <mergeCell ref="A12:B12"/>
    <mergeCell ref="C5:C6"/>
    <mergeCell ref="G5:G6"/>
  </mergeCells>
  <pageMargins left="0.75" right="0.75" top="1" bottom="1" header="0.5" footer="0.5"/>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7" sqref="D17"/>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27"/>
      <c r="B2" s="127"/>
      <c r="C2" s="58"/>
      <c r="F2" s="57" t="s">
        <v>152</v>
      </c>
    </row>
    <row r="3" ht="25.5" customHeight="1" spans="1:6">
      <c r="A3" s="128" t="s">
        <v>153</v>
      </c>
      <c r="B3" s="128"/>
      <c r="C3" s="128"/>
      <c r="D3" s="128"/>
      <c r="E3" s="128"/>
      <c r="F3" s="128"/>
    </row>
    <row r="4" ht="15.75" customHeight="1" spans="1:6">
      <c r="A4" s="5" t="str">
        <f>"单位名称："&amp;"云南滇中新区土地储备中心"</f>
        <v>单位名称：云南滇中新区土地储备中心</v>
      </c>
      <c r="B4" s="127"/>
      <c r="C4" s="58"/>
      <c r="F4" s="57" t="s">
        <v>154</v>
      </c>
    </row>
    <row r="5" ht="19.5" customHeight="1" spans="1:6">
      <c r="A5" s="10" t="s">
        <v>155</v>
      </c>
      <c r="B5" s="16" t="s">
        <v>156</v>
      </c>
      <c r="C5" s="11" t="s">
        <v>157</v>
      </c>
      <c r="D5" s="12"/>
      <c r="E5" s="13"/>
      <c r="F5" s="16" t="s">
        <v>158</v>
      </c>
    </row>
    <row r="6" ht="19.5" customHeight="1" spans="1:6">
      <c r="A6" s="18"/>
      <c r="B6" s="19"/>
      <c r="C6" s="111" t="s">
        <v>59</v>
      </c>
      <c r="D6" s="111" t="s">
        <v>159</v>
      </c>
      <c r="E6" s="111" t="s">
        <v>160</v>
      </c>
      <c r="F6" s="19"/>
    </row>
    <row r="7" ht="18.75" customHeight="1" spans="1:6">
      <c r="A7" s="129">
        <v>1</v>
      </c>
      <c r="B7" s="129">
        <v>2</v>
      </c>
      <c r="C7" s="130">
        <v>3</v>
      </c>
      <c r="D7" s="129">
        <v>4</v>
      </c>
      <c r="E7" s="129">
        <v>5</v>
      </c>
      <c r="F7" s="129">
        <v>6</v>
      </c>
    </row>
    <row r="8" ht="18.75" customHeight="1" spans="1:6">
      <c r="A8" s="31">
        <v>15000</v>
      </c>
      <c r="B8" s="31"/>
      <c r="C8" s="31"/>
      <c r="D8" s="31"/>
      <c r="E8" s="31"/>
      <c r="F8" s="31">
        <v>15000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pane ySplit="1" topLeftCell="A2" activePane="bottomLeft" state="frozen"/>
      <selection/>
      <selection pane="bottomLeft" activeCell="G11" sqref="G11:G12"/>
    </sheetView>
  </sheetViews>
  <sheetFormatPr defaultColWidth="9.14166666666667" defaultRowHeight="14.25" customHeight="1"/>
  <cols>
    <col min="1" max="1" width="18.875" customWidth="1"/>
    <col min="2" max="2" width="16.75" customWidth="1"/>
    <col min="3" max="3" width="10.5" customWidth="1"/>
    <col min="4" max="4" width="9.25" customWidth="1"/>
    <col min="5" max="5" width="13.375" customWidth="1"/>
    <col min="6" max="6" width="8.875" customWidth="1"/>
    <col min="7" max="7" width="13.375" customWidth="1"/>
    <col min="8" max="9" width="11.5" customWidth="1"/>
    <col min="10" max="10" width="8.5" customWidth="1"/>
    <col min="11" max="17" width="10.375" customWidth="1"/>
    <col min="18" max="18" width="7.75" customWidth="1"/>
    <col min="19" max="19" width="8.125" customWidth="1"/>
    <col min="20" max="22" width="10.375" customWidth="1"/>
    <col min="23" max="23" width="6.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22"/>
      <c r="W2" s="53" t="s">
        <v>161</v>
      </c>
    </row>
    <row r="3" ht="27.75" customHeight="1" spans="1:23">
      <c r="A3" s="27" t="s">
        <v>162</v>
      </c>
      <c r="B3" s="27"/>
      <c r="C3" s="27"/>
      <c r="D3" s="27"/>
      <c r="E3" s="27"/>
      <c r="F3" s="27"/>
      <c r="G3" s="27"/>
      <c r="H3" s="27"/>
      <c r="I3" s="27"/>
      <c r="J3" s="27"/>
      <c r="K3" s="27"/>
      <c r="L3" s="27"/>
      <c r="M3" s="27"/>
      <c r="N3" s="27"/>
      <c r="O3" s="27"/>
      <c r="P3" s="27"/>
      <c r="Q3" s="27"/>
      <c r="R3" s="27"/>
      <c r="S3" s="27"/>
      <c r="T3" s="27"/>
      <c r="U3" s="27"/>
      <c r="V3" s="27"/>
      <c r="W3" s="27"/>
    </row>
    <row r="4" ht="13.5" customHeight="1" spans="1:23">
      <c r="A4" s="5" t="str">
        <f>"单位名称："&amp;"云南滇中新区土地储备中心"</f>
        <v>单位名称：云南滇中新区土地储备中心</v>
      </c>
      <c r="B4" s="6"/>
      <c r="C4" s="6"/>
      <c r="D4" s="6"/>
      <c r="E4" s="6"/>
      <c r="F4" s="6"/>
      <c r="G4" s="6"/>
      <c r="H4" s="7"/>
      <c r="I4" s="7"/>
      <c r="J4" s="7"/>
      <c r="K4" s="7"/>
      <c r="L4" s="7"/>
      <c r="M4" s="7"/>
      <c r="N4" s="7"/>
      <c r="O4" s="7"/>
      <c r="P4" s="7"/>
      <c r="Q4" s="7"/>
      <c r="U4" s="122"/>
      <c r="W4" s="110" t="s">
        <v>154</v>
      </c>
    </row>
    <row r="5" ht="21.75" customHeight="1" spans="1:23">
      <c r="A5" s="9" t="s">
        <v>163</v>
      </c>
      <c r="B5" s="9" t="s">
        <v>164</v>
      </c>
      <c r="C5" s="9" t="s">
        <v>165</v>
      </c>
      <c r="D5" s="10" t="s">
        <v>166</v>
      </c>
      <c r="E5" s="10" t="s">
        <v>167</v>
      </c>
      <c r="F5" s="10" t="s">
        <v>168</v>
      </c>
      <c r="G5" s="10" t="s">
        <v>169</v>
      </c>
      <c r="H5" s="111" t="s">
        <v>170</v>
      </c>
      <c r="I5" s="111"/>
      <c r="J5" s="111"/>
      <c r="K5" s="111"/>
      <c r="L5" s="120"/>
      <c r="M5" s="120"/>
      <c r="N5" s="120"/>
      <c r="O5" s="120"/>
      <c r="P5" s="120"/>
      <c r="Q5" s="47"/>
      <c r="R5" s="111"/>
      <c r="S5" s="111"/>
      <c r="T5" s="111"/>
      <c r="U5" s="111"/>
      <c r="V5" s="111"/>
      <c r="W5" s="111"/>
    </row>
    <row r="6" ht="21.75" customHeight="1" spans="1:23">
      <c r="A6" s="14"/>
      <c r="B6" s="14"/>
      <c r="C6" s="14"/>
      <c r="D6" s="15"/>
      <c r="E6" s="15"/>
      <c r="F6" s="15"/>
      <c r="G6" s="15"/>
      <c r="H6" s="111" t="s">
        <v>57</v>
      </c>
      <c r="I6" s="47" t="s">
        <v>60</v>
      </c>
      <c r="J6" s="47"/>
      <c r="K6" s="47"/>
      <c r="L6" s="120"/>
      <c r="M6" s="120"/>
      <c r="N6" s="120" t="s">
        <v>171</v>
      </c>
      <c r="O6" s="120"/>
      <c r="P6" s="120"/>
      <c r="Q6" s="47" t="s">
        <v>63</v>
      </c>
      <c r="R6" s="111" t="s">
        <v>79</v>
      </c>
      <c r="S6" s="47"/>
      <c r="T6" s="47"/>
      <c r="U6" s="47"/>
      <c r="V6" s="47"/>
      <c r="W6" s="47"/>
    </row>
    <row r="7" ht="15" customHeight="1" spans="1:23">
      <c r="A7" s="17"/>
      <c r="B7" s="17"/>
      <c r="C7" s="17"/>
      <c r="D7" s="18"/>
      <c r="E7" s="18"/>
      <c r="F7" s="18"/>
      <c r="G7" s="18"/>
      <c r="H7" s="111"/>
      <c r="I7" s="47" t="s">
        <v>172</v>
      </c>
      <c r="J7" s="47" t="s">
        <v>173</v>
      </c>
      <c r="K7" s="47" t="s">
        <v>174</v>
      </c>
      <c r="L7" s="125" t="s">
        <v>175</v>
      </c>
      <c r="M7" s="125" t="s">
        <v>176</v>
      </c>
      <c r="N7" s="125" t="s">
        <v>60</v>
      </c>
      <c r="O7" s="125" t="s">
        <v>61</v>
      </c>
      <c r="P7" s="125" t="s">
        <v>62</v>
      </c>
      <c r="Q7" s="47"/>
      <c r="R7" s="47" t="s">
        <v>59</v>
      </c>
      <c r="S7" s="47" t="s">
        <v>70</v>
      </c>
      <c r="T7" s="47" t="s">
        <v>177</v>
      </c>
      <c r="U7" s="47" t="s">
        <v>66</v>
      </c>
      <c r="V7" s="47" t="s">
        <v>67</v>
      </c>
      <c r="W7" s="47" t="s">
        <v>68</v>
      </c>
    </row>
    <row r="8" ht="27.75" customHeight="1" spans="1:23">
      <c r="A8" s="17"/>
      <c r="B8" s="17"/>
      <c r="C8" s="17"/>
      <c r="D8" s="18"/>
      <c r="E8" s="18"/>
      <c r="F8" s="18"/>
      <c r="G8" s="18"/>
      <c r="H8" s="111"/>
      <c r="I8" s="47"/>
      <c r="J8" s="47"/>
      <c r="K8" s="47"/>
      <c r="L8" s="125"/>
      <c r="M8" s="125"/>
      <c r="N8" s="125"/>
      <c r="O8" s="125"/>
      <c r="P8" s="125"/>
      <c r="Q8" s="47"/>
      <c r="R8" s="47"/>
      <c r="S8" s="47"/>
      <c r="T8" s="47"/>
      <c r="U8" s="47"/>
      <c r="V8" s="47"/>
      <c r="W8" s="47"/>
    </row>
    <row r="9" ht="15" customHeight="1" spans="1:23">
      <c r="A9" s="123">
        <v>1</v>
      </c>
      <c r="B9" s="123">
        <v>2</v>
      </c>
      <c r="C9" s="123">
        <v>3</v>
      </c>
      <c r="D9" s="123">
        <v>4</v>
      </c>
      <c r="E9" s="123">
        <v>5</v>
      </c>
      <c r="F9" s="123">
        <v>6</v>
      </c>
      <c r="G9" s="123">
        <v>7</v>
      </c>
      <c r="H9" s="123">
        <v>8</v>
      </c>
      <c r="I9" s="123">
        <v>9</v>
      </c>
      <c r="J9" s="123">
        <v>10</v>
      </c>
      <c r="K9" s="123">
        <v>11</v>
      </c>
      <c r="L9" s="123">
        <v>12</v>
      </c>
      <c r="M9" s="123">
        <v>13</v>
      </c>
      <c r="N9" s="123">
        <v>14</v>
      </c>
      <c r="O9" s="123">
        <v>15</v>
      </c>
      <c r="P9" s="123">
        <v>16</v>
      </c>
      <c r="Q9" s="123">
        <v>17</v>
      </c>
      <c r="R9" s="123">
        <v>18</v>
      </c>
      <c r="S9" s="123">
        <v>19</v>
      </c>
      <c r="T9" s="123">
        <v>20</v>
      </c>
      <c r="U9" s="123">
        <v>21</v>
      </c>
      <c r="V9" s="123">
        <v>22</v>
      </c>
      <c r="W9" s="123">
        <v>23</v>
      </c>
    </row>
    <row r="10" ht="26" customHeight="1" spans="1:23">
      <c r="A10" s="124" t="s">
        <v>72</v>
      </c>
      <c r="B10" s="124" t="s">
        <v>178</v>
      </c>
      <c r="C10" s="124" t="s">
        <v>158</v>
      </c>
      <c r="D10" s="124" t="s">
        <v>99</v>
      </c>
      <c r="E10" s="124" t="s">
        <v>100</v>
      </c>
      <c r="F10" s="124" t="s">
        <v>179</v>
      </c>
      <c r="G10" s="124" t="s">
        <v>158</v>
      </c>
      <c r="H10" s="31">
        <v>15000</v>
      </c>
      <c r="I10" s="31">
        <v>15000</v>
      </c>
      <c r="J10" s="31"/>
      <c r="K10" s="31"/>
      <c r="L10" s="31">
        <v>15000</v>
      </c>
      <c r="M10" s="123"/>
      <c r="N10" s="123"/>
      <c r="O10" s="123"/>
      <c r="P10" s="123"/>
      <c r="Q10" s="123"/>
      <c r="R10" s="123"/>
      <c r="S10" s="123"/>
      <c r="T10" s="123"/>
      <c r="U10" s="123"/>
      <c r="V10" s="123"/>
      <c r="W10" s="123"/>
    </row>
    <row r="11" ht="26" customHeight="1" spans="1:23">
      <c r="A11" s="124" t="s">
        <v>72</v>
      </c>
      <c r="B11" s="124" t="s">
        <v>180</v>
      </c>
      <c r="C11" s="124" t="s">
        <v>181</v>
      </c>
      <c r="D11" s="124" t="s">
        <v>99</v>
      </c>
      <c r="E11" s="124" t="s">
        <v>100</v>
      </c>
      <c r="F11" s="124" t="s">
        <v>182</v>
      </c>
      <c r="G11" s="124" t="s">
        <v>183</v>
      </c>
      <c r="H11" s="31">
        <v>39886</v>
      </c>
      <c r="I11" s="31">
        <v>39886</v>
      </c>
      <c r="J11" s="126"/>
      <c r="K11" s="126"/>
      <c r="L11" s="31">
        <v>39886</v>
      </c>
      <c r="M11" s="123"/>
      <c r="N11" s="123"/>
      <c r="O11" s="123"/>
      <c r="P11" s="123"/>
      <c r="Q11" s="123"/>
      <c r="R11" s="123"/>
      <c r="S11" s="123"/>
      <c r="T11" s="123"/>
      <c r="U11" s="123"/>
      <c r="V11" s="123"/>
      <c r="W11" s="123"/>
    </row>
    <row r="12" ht="26" customHeight="1" spans="1:23">
      <c r="A12" s="124" t="s">
        <v>72</v>
      </c>
      <c r="B12" s="124" t="s">
        <v>180</v>
      </c>
      <c r="C12" s="124" t="s">
        <v>181</v>
      </c>
      <c r="D12" s="124" t="s">
        <v>99</v>
      </c>
      <c r="E12" s="124" t="s">
        <v>100</v>
      </c>
      <c r="F12" s="124" t="s">
        <v>184</v>
      </c>
      <c r="G12" s="124" t="s">
        <v>185</v>
      </c>
      <c r="H12" s="31">
        <v>2800</v>
      </c>
      <c r="I12" s="31">
        <v>2800</v>
      </c>
      <c r="J12" s="126"/>
      <c r="K12" s="126"/>
      <c r="L12" s="31">
        <v>2800</v>
      </c>
      <c r="M12" s="123"/>
      <c r="N12" s="123"/>
      <c r="O12" s="123"/>
      <c r="P12" s="123"/>
      <c r="Q12" s="123"/>
      <c r="R12" s="123"/>
      <c r="S12" s="123"/>
      <c r="T12" s="123"/>
      <c r="U12" s="123"/>
      <c r="V12" s="123"/>
      <c r="W12" s="123"/>
    </row>
    <row r="13" ht="26" customHeight="1" spans="1:23">
      <c r="A13" s="124" t="s">
        <v>72</v>
      </c>
      <c r="B13" s="124" t="s">
        <v>180</v>
      </c>
      <c r="C13" s="124" t="s">
        <v>181</v>
      </c>
      <c r="D13" s="124" t="s">
        <v>99</v>
      </c>
      <c r="E13" s="124" t="s">
        <v>100</v>
      </c>
      <c r="F13" s="124" t="s">
        <v>186</v>
      </c>
      <c r="G13" s="124" t="s">
        <v>187</v>
      </c>
      <c r="H13" s="31">
        <v>29400</v>
      </c>
      <c r="I13" s="31">
        <v>29400</v>
      </c>
      <c r="J13" s="126"/>
      <c r="K13" s="126"/>
      <c r="L13" s="31">
        <v>29400</v>
      </c>
      <c r="M13" s="123"/>
      <c r="N13" s="123"/>
      <c r="O13" s="123"/>
      <c r="P13" s="123"/>
      <c r="Q13" s="123"/>
      <c r="R13" s="123"/>
      <c r="S13" s="123"/>
      <c r="T13" s="123"/>
      <c r="U13" s="123"/>
      <c r="V13" s="123"/>
      <c r="W13" s="123"/>
    </row>
    <row r="14" ht="26" customHeight="1" spans="1:23">
      <c r="A14" s="124" t="s">
        <v>72</v>
      </c>
      <c r="B14" s="124" t="s">
        <v>180</v>
      </c>
      <c r="C14" s="124" t="s">
        <v>181</v>
      </c>
      <c r="D14" s="124" t="s">
        <v>99</v>
      </c>
      <c r="E14" s="124" t="s">
        <v>100</v>
      </c>
      <c r="F14" s="124" t="s">
        <v>188</v>
      </c>
      <c r="G14" s="124" t="s">
        <v>189</v>
      </c>
      <c r="H14" s="31">
        <v>50000</v>
      </c>
      <c r="I14" s="31">
        <v>50000</v>
      </c>
      <c r="J14" s="126"/>
      <c r="K14" s="126"/>
      <c r="L14" s="31">
        <v>50000</v>
      </c>
      <c r="M14" s="105"/>
      <c r="N14" s="105"/>
      <c r="O14" s="105"/>
      <c r="P14" s="105"/>
      <c r="Q14" s="105"/>
      <c r="R14" s="105"/>
      <c r="S14" s="105"/>
      <c r="T14" s="105"/>
      <c r="U14" s="105"/>
      <c r="V14" s="105"/>
      <c r="W14" s="105"/>
    </row>
    <row r="15" ht="26" customHeight="1" spans="1:23">
      <c r="A15" s="124" t="s">
        <v>72</v>
      </c>
      <c r="B15" s="124" t="s">
        <v>180</v>
      </c>
      <c r="C15" s="124" t="s">
        <v>181</v>
      </c>
      <c r="D15" s="124" t="s">
        <v>99</v>
      </c>
      <c r="E15" s="124" t="s">
        <v>100</v>
      </c>
      <c r="F15" s="124" t="s">
        <v>190</v>
      </c>
      <c r="G15" s="124" t="s">
        <v>191</v>
      </c>
      <c r="H15" s="31">
        <v>5600</v>
      </c>
      <c r="I15" s="31">
        <v>5600</v>
      </c>
      <c r="J15" s="126"/>
      <c r="K15" s="126"/>
      <c r="L15" s="31">
        <v>5600</v>
      </c>
      <c r="M15" s="105"/>
      <c r="N15" s="105"/>
      <c r="O15" s="105"/>
      <c r="P15" s="105"/>
      <c r="Q15" s="105"/>
      <c r="R15" s="105"/>
      <c r="S15" s="105"/>
      <c r="T15" s="105"/>
      <c r="U15" s="105"/>
      <c r="V15" s="105"/>
      <c r="W15" s="105"/>
    </row>
    <row r="16" ht="31" customHeight="1" spans="1:23">
      <c r="A16" s="32" t="s">
        <v>151</v>
      </c>
      <c r="B16" s="33"/>
      <c r="C16" s="33"/>
      <c r="D16" s="33"/>
      <c r="E16" s="33"/>
      <c r="F16" s="33"/>
      <c r="G16" s="34"/>
      <c r="H16" s="31">
        <v>142686</v>
      </c>
      <c r="I16" s="31">
        <v>142686</v>
      </c>
      <c r="J16" s="31"/>
      <c r="K16" s="31"/>
      <c r="L16" s="31">
        <v>142686</v>
      </c>
      <c r="M16" s="105"/>
      <c r="N16" s="105"/>
      <c r="O16" s="105"/>
      <c r="P16" s="105"/>
      <c r="Q16" s="105"/>
      <c r="R16" s="105"/>
      <c r="S16" s="105"/>
      <c r="T16" s="105"/>
      <c r="U16" s="105"/>
      <c r="V16" s="105"/>
      <c r="W16" s="105"/>
    </row>
  </sheetData>
  <mergeCells count="30">
    <mergeCell ref="A3:W3"/>
    <mergeCell ref="A4:G4"/>
    <mergeCell ref="H5:W5"/>
    <mergeCell ref="I6:M6"/>
    <mergeCell ref="N6:P6"/>
    <mergeCell ref="R6:W6"/>
    <mergeCell ref="A16:G1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5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workbookViewId="0">
      <pane ySplit="1" topLeftCell="A2" activePane="bottomLeft" state="frozen"/>
      <selection/>
      <selection pane="bottomLeft" activeCell="J22" sqref="J22"/>
    </sheetView>
  </sheetViews>
  <sheetFormatPr defaultColWidth="9.14166666666667" defaultRowHeight="14.25" customHeight="1"/>
  <cols>
    <col min="1" max="1" width="11.875" customWidth="1"/>
    <col min="2" max="2" width="16.5" customWidth="1"/>
    <col min="3" max="3" width="22.5" customWidth="1"/>
    <col min="4" max="4" width="19.375" customWidth="1"/>
    <col min="5" max="5" width="8.625" customWidth="1"/>
    <col min="6" max="6" width="18.25" customWidth="1"/>
    <col min="7" max="7" width="8.75" customWidth="1"/>
    <col min="8" max="8" width="10.875" customWidth="1"/>
    <col min="9" max="9" width="14.175" customWidth="1"/>
    <col min="10" max="10" width="9.875" customWidth="1"/>
    <col min="11" max="11" width="11.5" customWidth="1"/>
    <col min="12" max="12" width="14.175" customWidth="1"/>
    <col min="13" max="23" width="9.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22"/>
      <c r="W2" s="53" t="s">
        <v>192</v>
      </c>
    </row>
    <row r="3" ht="27.75" customHeight="1" spans="1:23">
      <c r="A3" s="27" t="s">
        <v>193</v>
      </c>
      <c r="B3" s="27"/>
      <c r="C3" s="27"/>
      <c r="D3" s="27"/>
      <c r="E3" s="27"/>
      <c r="F3" s="27"/>
      <c r="G3" s="27"/>
      <c r="H3" s="27"/>
      <c r="I3" s="27"/>
      <c r="J3" s="27"/>
      <c r="K3" s="27"/>
      <c r="L3" s="27"/>
      <c r="M3" s="27"/>
      <c r="N3" s="27"/>
      <c r="O3" s="27"/>
      <c r="P3" s="27"/>
      <c r="Q3" s="27"/>
      <c r="R3" s="27"/>
      <c r="S3" s="27"/>
      <c r="T3" s="27"/>
      <c r="U3" s="27"/>
      <c r="V3" s="27"/>
      <c r="W3" s="27"/>
    </row>
    <row r="4" ht="13.5" customHeight="1" spans="1:23">
      <c r="A4" s="5" t="str">
        <f>"单位名称："&amp;"云南滇中新区土地储备中心"</f>
        <v>单位名称：云南滇中新区土地储备中心</v>
      </c>
      <c r="B4" s="119" t="str">
        <f t="shared" ref="A4:B4" si="0">"单位名称："&amp;"绩效评价中心"</f>
        <v>单位名称：绩效评价中心</v>
      </c>
      <c r="C4" s="119"/>
      <c r="D4" s="119"/>
      <c r="E4" s="119"/>
      <c r="F4" s="119"/>
      <c r="G4" s="119"/>
      <c r="H4" s="119"/>
      <c r="I4" s="119"/>
      <c r="J4" s="7"/>
      <c r="K4" s="7"/>
      <c r="L4" s="7"/>
      <c r="M4" s="7"/>
      <c r="N4" s="7"/>
      <c r="O4" s="7"/>
      <c r="P4" s="7"/>
      <c r="Q4" s="7"/>
      <c r="U4" s="122"/>
      <c r="W4" s="110" t="s">
        <v>154</v>
      </c>
    </row>
    <row r="5" ht="21.75" customHeight="1" spans="1:23">
      <c r="A5" s="9" t="s">
        <v>194</v>
      </c>
      <c r="B5" s="9" t="s">
        <v>164</v>
      </c>
      <c r="C5" s="9" t="s">
        <v>165</v>
      </c>
      <c r="D5" s="9" t="s">
        <v>195</v>
      </c>
      <c r="E5" s="10" t="s">
        <v>166</v>
      </c>
      <c r="F5" s="10" t="s">
        <v>167</v>
      </c>
      <c r="G5" s="10" t="s">
        <v>168</v>
      </c>
      <c r="H5" s="10" t="s">
        <v>169</v>
      </c>
      <c r="I5" s="111" t="s">
        <v>57</v>
      </c>
      <c r="J5" s="111" t="s">
        <v>196</v>
      </c>
      <c r="K5" s="111"/>
      <c r="L5" s="111"/>
      <c r="M5" s="111"/>
      <c r="N5" s="120" t="s">
        <v>171</v>
      </c>
      <c r="O5" s="120"/>
      <c r="P5" s="120"/>
      <c r="Q5" s="10" t="s">
        <v>63</v>
      </c>
      <c r="R5" s="11" t="s">
        <v>79</v>
      </c>
      <c r="S5" s="12"/>
      <c r="T5" s="12"/>
      <c r="U5" s="12"/>
      <c r="V5" s="12"/>
      <c r="W5" s="13"/>
    </row>
    <row r="6" ht="21.75" customHeight="1" spans="1:23">
      <c r="A6" s="14"/>
      <c r="B6" s="14"/>
      <c r="C6" s="14"/>
      <c r="D6" s="14"/>
      <c r="E6" s="15"/>
      <c r="F6" s="15"/>
      <c r="G6" s="15"/>
      <c r="H6" s="15"/>
      <c r="I6" s="111"/>
      <c r="J6" s="47" t="s">
        <v>60</v>
      </c>
      <c r="K6" s="47"/>
      <c r="L6" s="47" t="s">
        <v>61</v>
      </c>
      <c r="M6" s="47" t="s">
        <v>62</v>
      </c>
      <c r="N6" s="121" t="s">
        <v>60</v>
      </c>
      <c r="O6" s="121" t="s">
        <v>61</v>
      </c>
      <c r="P6" s="121" t="s">
        <v>62</v>
      </c>
      <c r="Q6" s="15"/>
      <c r="R6" s="10" t="s">
        <v>59</v>
      </c>
      <c r="S6" s="10" t="s">
        <v>70</v>
      </c>
      <c r="T6" s="10" t="s">
        <v>177</v>
      </c>
      <c r="U6" s="10" t="s">
        <v>66</v>
      </c>
      <c r="V6" s="10" t="s">
        <v>67</v>
      </c>
      <c r="W6" s="10" t="s">
        <v>68</v>
      </c>
    </row>
    <row r="7" ht="40.5" customHeight="1" spans="1:23">
      <c r="A7" s="17"/>
      <c r="B7" s="17"/>
      <c r="C7" s="17"/>
      <c r="D7" s="17"/>
      <c r="E7" s="18"/>
      <c r="F7" s="18"/>
      <c r="G7" s="18"/>
      <c r="H7" s="18"/>
      <c r="I7" s="111"/>
      <c r="J7" s="47" t="s">
        <v>59</v>
      </c>
      <c r="K7" s="47" t="s">
        <v>197</v>
      </c>
      <c r="L7" s="47"/>
      <c r="M7" s="47"/>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6" customHeight="1" spans="1:23">
      <c r="A9" s="49" t="s">
        <v>198</v>
      </c>
      <c r="B9" s="49" t="s">
        <v>199</v>
      </c>
      <c r="C9" s="49" t="s">
        <v>200</v>
      </c>
      <c r="D9" s="49" t="s">
        <v>72</v>
      </c>
      <c r="E9" s="49" t="s">
        <v>101</v>
      </c>
      <c r="F9" s="49" t="s">
        <v>102</v>
      </c>
      <c r="G9" s="49" t="s">
        <v>182</v>
      </c>
      <c r="H9" s="49" t="s">
        <v>183</v>
      </c>
      <c r="I9" s="31">
        <v>7000</v>
      </c>
      <c r="J9" s="31">
        <v>7000</v>
      </c>
      <c r="K9" s="31">
        <v>7000</v>
      </c>
      <c r="L9" s="31"/>
      <c r="M9" s="20"/>
      <c r="N9" s="20"/>
      <c r="O9" s="20"/>
      <c r="P9" s="20"/>
      <c r="Q9" s="20"/>
      <c r="R9" s="20"/>
      <c r="S9" s="20"/>
      <c r="T9" s="20"/>
      <c r="U9" s="20"/>
      <c r="V9" s="20"/>
      <c r="W9" s="20"/>
    </row>
    <row r="10" ht="36" customHeight="1" spans="1:23">
      <c r="A10" s="49" t="s">
        <v>201</v>
      </c>
      <c r="B10" s="49" t="s">
        <v>202</v>
      </c>
      <c r="C10" s="49" t="s">
        <v>203</v>
      </c>
      <c r="D10" s="49" t="s">
        <v>72</v>
      </c>
      <c r="E10" s="49" t="s">
        <v>93</v>
      </c>
      <c r="F10" s="49" t="s">
        <v>94</v>
      </c>
      <c r="G10" s="49" t="s">
        <v>204</v>
      </c>
      <c r="H10" s="49" t="s">
        <v>205</v>
      </c>
      <c r="I10" s="31">
        <v>1642289740</v>
      </c>
      <c r="J10" s="31"/>
      <c r="K10" s="31"/>
      <c r="L10" s="31">
        <v>1642289740</v>
      </c>
      <c r="M10" s="20"/>
      <c r="N10" s="20"/>
      <c r="O10" s="20"/>
      <c r="P10" s="20"/>
      <c r="Q10" s="20"/>
      <c r="R10" s="20"/>
      <c r="S10" s="20"/>
      <c r="T10" s="20"/>
      <c r="U10" s="20"/>
      <c r="V10" s="20"/>
      <c r="W10" s="20"/>
    </row>
    <row r="11" ht="36" customHeight="1" spans="1:23">
      <c r="A11" s="49" t="s">
        <v>201</v>
      </c>
      <c r="B11" s="49" t="s">
        <v>206</v>
      </c>
      <c r="C11" s="49" t="s">
        <v>207</v>
      </c>
      <c r="D11" s="49" t="s">
        <v>72</v>
      </c>
      <c r="E11" s="49" t="s">
        <v>91</v>
      </c>
      <c r="F11" s="49" t="s">
        <v>92</v>
      </c>
      <c r="G11" s="49" t="s">
        <v>204</v>
      </c>
      <c r="H11" s="49" t="s">
        <v>205</v>
      </c>
      <c r="I11" s="31">
        <v>403319350</v>
      </c>
      <c r="J11" s="31"/>
      <c r="K11" s="31"/>
      <c r="L11" s="31">
        <v>403319350</v>
      </c>
      <c r="M11" s="20"/>
      <c r="N11" s="20"/>
      <c r="O11" s="20"/>
      <c r="P11" s="20"/>
      <c r="Q11" s="20"/>
      <c r="R11" s="20"/>
      <c r="S11" s="20"/>
      <c r="T11" s="20"/>
      <c r="U11" s="20"/>
      <c r="V11" s="20"/>
      <c r="W11" s="20"/>
    </row>
    <row r="12" ht="36" customHeight="1" spans="1:23">
      <c r="A12" s="49" t="s">
        <v>201</v>
      </c>
      <c r="B12" s="49" t="s">
        <v>206</v>
      </c>
      <c r="C12" s="49" t="s">
        <v>207</v>
      </c>
      <c r="D12" s="49" t="s">
        <v>72</v>
      </c>
      <c r="E12" s="49" t="s">
        <v>91</v>
      </c>
      <c r="F12" s="49" t="s">
        <v>92</v>
      </c>
      <c r="G12" s="49" t="s">
        <v>208</v>
      </c>
      <c r="H12" s="49" t="s">
        <v>84</v>
      </c>
      <c r="I12" s="31">
        <v>253990650</v>
      </c>
      <c r="J12" s="31"/>
      <c r="K12" s="31"/>
      <c r="L12" s="31">
        <v>253990650</v>
      </c>
      <c r="M12" s="23"/>
      <c r="N12" s="23"/>
      <c r="O12" s="23"/>
      <c r="P12" s="23"/>
      <c r="Q12" s="23"/>
      <c r="R12" s="23"/>
      <c r="S12" s="23"/>
      <c r="T12" s="23"/>
      <c r="U12" s="92"/>
      <c r="V12" s="23"/>
      <c r="W12" s="23"/>
    </row>
    <row r="13" ht="36" customHeight="1" spans="1:23">
      <c r="A13" s="49" t="s">
        <v>201</v>
      </c>
      <c r="B13" s="49" t="s">
        <v>209</v>
      </c>
      <c r="C13" s="49" t="s">
        <v>210</v>
      </c>
      <c r="D13" s="49" t="s">
        <v>72</v>
      </c>
      <c r="E13" s="49" t="s">
        <v>93</v>
      </c>
      <c r="F13" s="49" t="s">
        <v>94</v>
      </c>
      <c r="G13" s="49" t="s">
        <v>211</v>
      </c>
      <c r="H13" s="49" t="s">
        <v>212</v>
      </c>
      <c r="I13" s="31">
        <v>4350000</v>
      </c>
      <c r="J13" s="31"/>
      <c r="K13" s="31"/>
      <c r="L13" s="31">
        <v>4350000</v>
      </c>
      <c r="M13" s="23"/>
      <c r="N13" s="23"/>
      <c r="O13" s="23"/>
      <c r="P13" s="23"/>
      <c r="Q13" s="23"/>
      <c r="R13" s="23"/>
      <c r="S13" s="23"/>
      <c r="T13" s="23"/>
      <c r="U13" s="92"/>
      <c r="V13" s="23"/>
      <c r="W13" s="23"/>
    </row>
    <row r="14" ht="25" customHeight="1" spans="1:23">
      <c r="A14" s="32" t="s">
        <v>151</v>
      </c>
      <c r="B14" s="33"/>
      <c r="C14" s="33"/>
      <c r="D14" s="33"/>
      <c r="E14" s="33"/>
      <c r="F14" s="33"/>
      <c r="G14" s="33"/>
      <c r="H14" s="34"/>
      <c r="I14" s="31">
        <v>2303956740</v>
      </c>
      <c r="J14" s="31">
        <v>7000</v>
      </c>
      <c r="K14" s="31">
        <v>7000</v>
      </c>
      <c r="L14" s="31">
        <v>2303949740</v>
      </c>
      <c r="M14" s="23"/>
      <c r="N14" s="23"/>
      <c r="O14" s="23"/>
      <c r="P14" s="23"/>
      <c r="Q14" s="23"/>
      <c r="R14" s="23"/>
      <c r="S14" s="23"/>
      <c r="T14" s="23"/>
      <c r="U14" s="92"/>
      <c r="V14" s="23"/>
      <c r="W14" s="23"/>
    </row>
  </sheetData>
  <mergeCells count="28">
    <mergeCell ref="A3:W3"/>
    <mergeCell ref="A4:I4"/>
    <mergeCell ref="J5:M5"/>
    <mergeCell ref="N5:P5"/>
    <mergeCell ref="R5:W5"/>
    <mergeCell ref="J6:K6"/>
    <mergeCell ref="A14:H14"/>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4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7"/>
  <sheetViews>
    <sheetView showZeros="0" workbookViewId="0">
      <pane ySplit="1" topLeftCell="A2" activePane="bottomLeft" state="frozen"/>
      <selection/>
      <selection pane="bottomLeft" activeCell="A7" sqref="$A7:$XFD7"/>
    </sheetView>
  </sheetViews>
  <sheetFormatPr defaultColWidth="9.14166666666667" defaultRowHeight="12" customHeight="1"/>
  <cols>
    <col min="1" max="1" width="21.875" customWidth="1"/>
    <col min="2" max="2" width="29" customWidth="1"/>
    <col min="3" max="4" width="12.75" customWidth="1"/>
    <col min="5" max="5" width="18.5" customWidth="1"/>
    <col min="6" max="7" width="8.5" customWidth="1"/>
    <col min="8" max="8" width="9.31666666666667" customWidth="1"/>
    <col min="9" max="9" width="11" customWidth="1"/>
    <col min="10" max="10" width="54.975" customWidth="1"/>
  </cols>
  <sheetData>
    <row r="1" customHeight="1" spans="1:10">
      <c r="A1" s="1"/>
      <c r="B1" s="1"/>
      <c r="C1" s="1"/>
      <c r="D1" s="1"/>
      <c r="E1" s="1"/>
      <c r="F1" s="1"/>
      <c r="G1" s="1"/>
      <c r="H1" s="1"/>
      <c r="I1" s="1"/>
      <c r="J1" s="1"/>
    </row>
    <row r="2" ht="21" customHeight="1" spans="10:10">
      <c r="J2" s="52" t="s">
        <v>213</v>
      </c>
    </row>
    <row r="3" ht="28.5" customHeight="1" spans="1:10">
      <c r="A3" s="45" t="s">
        <v>214</v>
      </c>
      <c r="B3" s="27"/>
      <c r="C3" s="27"/>
      <c r="D3" s="27"/>
      <c r="E3" s="27"/>
      <c r="F3" s="46"/>
      <c r="G3" s="27"/>
      <c r="H3" s="46"/>
      <c r="I3" s="46"/>
      <c r="J3" s="27"/>
    </row>
    <row r="4" ht="30" customHeight="1" spans="1:1">
      <c r="A4" s="5" t="str">
        <f>"单位名称："&amp;"云南滇中新区土地储备中心"</f>
        <v>单位名称：云南滇中新区土地储备中心</v>
      </c>
    </row>
    <row r="5" ht="21" customHeight="1" spans="1:10">
      <c r="A5" s="47" t="s">
        <v>215</v>
      </c>
      <c r="B5" s="47" t="s">
        <v>216</v>
      </c>
      <c r="C5" s="47" t="s">
        <v>217</v>
      </c>
      <c r="D5" s="47" t="s">
        <v>218</v>
      </c>
      <c r="E5" s="47" t="s">
        <v>219</v>
      </c>
      <c r="F5" s="48" t="s">
        <v>220</v>
      </c>
      <c r="G5" s="47" t="s">
        <v>221</v>
      </c>
      <c r="H5" s="48" t="s">
        <v>222</v>
      </c>
      <c r="I5" s="48" t="s">
        <v>223</v>
      </c>
      <c r="J5" s="47" t="s">
        <v>224</v>
      </c>
    </row>
    <row r="6" ht="21" customHeight="1" spans="1:10">
      <c r="A6" s="47">
        <v>1</v>
      </c>
      <c r="B6" s="47">
        <v>2</v>
      </c>
      <c r="C6" s="47">
        <v>3</v>
      </c>
      <c r="D6" s="47">
        <v>4</v>
      </c>
      <c r="E6" s="47">
        <v>5</v>
      </c>
      <c r="F6" s="48">
        <v>6</v>
      </c>
      <c r="G6" s="47">
        <v>7</v>
      </c>
      <c r="H6" s="48">
        <v>8</v>
      </c>
      <c r="I6" s="48">
        <v>9</v>
      </c>
      <c r="J6" s="47">
        <v>10</v>
      </c>
    </row>
    <row r="7" ht="21" customHeight="1" spans="1:10">
      <c r="A7" s="29" t="s">
        <v>72</v>
      </c>
      <c r="B7" s="49"/>
      <c r="C7" s="49"/>
      <c r="D7" s="49"/>
      <c r="E7" s="50"/>
      <c r="F7" s="51"/>
      <c r="G7" s="50"/>
      <c r="H7" s="51"/>
      <c r="I7" s="51"/>
      <c r="J7" s="50"/>
    </row>
    <row r="8" ht="38" customHeight="1" spans="1:10">
      <c r="A8" s="29" t="s">
        <v>207</v>
      </c>
      <c r="B8" s="21" t="s">
        <v>225</v>
      </c>
      <c r="C8" s="21" t="s">
        <v>226</v>
      </c>
      <c r="D8" s="21" t="s">
        <v>227</v>
      </c>
      <c r="E8" s="29" t="s">
        <v>228</v>
      </c>
      <c r="F8" s="21" t="s">
        <v>229</v>
      </c>
      <c r="G8" s="29" t="s">
        <v>230</v>
      </c>
      <c r="H8" s="21" t="s">
        <v>231</v>
      </c>
      <c r="I8" s="21" t="s">
        <v>232</v>
      </c>
      <c r="J8" s="29" t="s">
        <v>233</v>
      </c>
    </row>
    <row r="9" ht="38" customHeight="1" spans="1:10">
      <c r="A9" s="29"/>
      <c r="B9" s="21" t="s">
        <v>225</v>
      </c>
      <c r="C9" s="21" t="s">
        <v>226</v>
      </c>
      <c r="D9" s="21" t="s">
        <v>234</v>
      </c>
      <c r="E9" s="29" t="s">
        <v>235</v>
      </c>
      <c r="F9" s="21" t="s">
        <v>236</v>
      </c>
      <c r="G9" s="29" t="s">
        <v>230</v>
      </c>
      <c r="H9" s="21" t="s">
        <v>237</v>
      </c>
      <c r="I9" s="21" t="s">
        <v>232</v>
      </c>
      <c r="J9" s="29" t="s">
        <v>238</v>
      </c>
    </row>
    <row r="10" ht="38" customHeight="1" spans="1:10">
      <c r="A10" s="29"/>
      <c r="B10" s="21" t="s">
        <v>225</v>
      </c>
      <c r="C10" s="21" t="s">
        <v>226</v>
      </c>
      <c r="D10" s="21" t="s">
        <v>239</v>
      </c>
      <c r="E10" s="29" t="s">
        <v>240</v>
      </c>
      <c r="F10" s="21" t="s">
        <v>236</v>
      </c>
      <c r="G10" s="29" t="s">
        <v>241</v>
      </c>
      <c r="H10" s="21" t="s">
        <v>237</v>
      </c>
      <c r="I10" s="21" t="s">
        <v>232</v>
      </c>
      <c r="J10" s="29" t="s">
        <v>242</v>
      </c>
    </row>
    <row r="11" ht="38" customHeight="1" spans="1:10">
      <c r="A11" s="29"/>
      <c r="B11" s="21" t="s">
        <v>225</v>
      </c>
      <c r="C11" s="21" t="s">
        <v>243</v>
      </c>
      <c r="D11" s="21" t="s">
        <v>244</v>
      </c>
      <c r="E11" s="29" t="s">
        <v>245</v>
      </c>
      <c r="F11" s="21" t="s">
        <v>236</v>
      </c>
      <c r="G11" s="29" t="s">
        <v>241</v>
      </c>
      <c r="H11" s="21" t="s">
        <v>237</v>
      </c>
      <c r="I11" s="21" t="s">
        <v>232</v>
      </c>
      <c r="J11" s="29" t="s">
        <v>246</v>
      </c>
    </row>
    <row r="12" ht="38" customHeight="1" spans="1:10">
      <c r="A12" s="29"/>
      <c r="B12" s="21" t="s">
        <v>225</v>
      </c>
      <c r="C12" s="21" t="s">
        <v>247</v>
      </c>
      <c r="D12" s="21" t="s">
        <v>248</v>
      </c>
      <c r="E12" s="29" t="s">
        <v>249</v>
      </c>
      <c r="F12" s="21" t="s">
        <v>229</v>
      </c>
      <c r="G12" s="29" t="s">
        <v>241</v>
      </c>
      <c r="H12" s="21" t="s">
        <v>237</v>
      </c>
      <c r="I12" s="21" t="s">
        <v>250</v>
      </c>
      <c r="J12" s="29" t="s">
        <v>251</v>
      </c>
    </row>
    <row r="13" ht="38" customHeight="1" spans="1:10">
      <c r="A13" s="29" t="s">
        <v>210</v>
      </c>
      <c r="B13" s="21" t="s">
        <v>252</v>
      </c>
      <c r="C13" s="21" t="s">
        <v>226</v>
      </c>
      <c r="D13" s="21" t="s">
        <v>227</v>
      </c>
      <c r="E13" s="29" t="s">
        <v>228</v>
      </c>
      <c r="F13" s="21" t="s">
        <v>236</v>
      </c>
      <c r="G13" s="29" t="s">
        <v>241</v>
      </c>
      <c r="H13" s="21" t="s">
        <v>231</v>
      </c>
      <c r="I13" s="21" t="s">
        <v>232</v>
      </c>
      <c r="J13" s="29" t="s">
        <v>233</v>
      </c>
    </row>
    <row r="14" ht="38" customHeight="1" spans="1:10">
      <c r="A14" s="29"/>
      <c r="B14" s="21" t="s">
        <v>252</v>
      </c>
      <c r="C14" s="21" t="s">
        <v>226</v>
      </c>
      <c r="D14" s="21" t="s">
        <v>234</v>
      </c>
      <c r="E14" s="29" t="s">
        <v>253</v>
      </c>
      <c r="F14" s="21" t="s">
        <v>254</v>
      </c>
      <c r="G14" s="29" t="s">
        <v>241</v>
      </c>
      <c r="H14" s="21" t="s">
        <v>237</v>
      </c>
      <c r="I14" s="21" t="s">
        <v>232</v>
      </c>
      <c r="J14" s="29" t="s">
        <v>255</v>
      </c>
    </row>
    <row r="15" ht="38" customHeight="1" spans="1:10">
      <c r="A15" s="29"/>
      <c r="B15" s="21" t="s">
        <v>252</v>
      </c>
      <c r="C15" s="21" t="s">
        <v>226</v>
      </c>
      <c r="D15" s="21" t="s">
        <v>239</v>
      </c>
      <c r="E15" s="29" t="s">
        <v>240</v>
      </c>
      <c r="F15" s="21" t="s">
        <v>236</v>
      </c>
      <c r="G15" s="29" t="s">
        <v>241</v>
      </c>
      <c r="H15" s="21" t="s">
        <v>237</v>
      </c>
      <c r="I15" s="21" t="s">
        <v>232</v>
      </c>
      <c r="J15" s="29" t="s">
        <v>242</v>
      </c>
    </row>
    <row r="16" ht="38" customHeight="1" spans="1:10">
      <c r="A16" s="29"/>
      <c r="B16" s="21" t="s">
        <v>252</v>
      </c>
      <c r="C16" s="21" t="s">
        <v>243</v>
      </c>
      <c r="D16" s="21" t="s">
        <v>244</v>
      </c>
      <c r="E16" s="29" t="s">
        <v>245</v>
      </c>
      <c r="F16" s="21" t="s">
        <v>236</v>
      </c>
      <c r="G16" s="29" t="s">
        <v>230</v>
      </c>
      <c r="H16" s="21" t="s">
        <v>237</v>
      </c>
      <c r="I16" s="21" t="s">
        <v>232</v>
      </c>
      <c r="J16" s="29" t="s">
        <v>246</v>
      </c>
    </row>
    <row r="17" ht="38" customHeight="1" spans="1:10">
      <c r="A17" s="29"/>
      <c r="B17" s="21" t="s">
        <v>252</v>
      </c>
      <c r="C17" s="21" t="s">
        <v>247</v>
      </c>
      <c r="D17" s="21" t="s">
        <v>248</v>
      </c>
      <c r="E17" s="29" t="s">
        <v>249</v>
      </c>
      <c r="F17" s="21" t="s">
        <v>229</v>
      </c>
      <c r="G17" s="29" t="s">
        <v>230</v>
      </c>
      <c r="H17" s="21" t="s">
        <v>237</v>
      </c>
      <c r="I17" s="21" t="s">
        <v>250</v>
      </c>
      <c r="J17" s="29" t="s">
        <v>251</v>
      </c>
    </row>
    <row r="18" ht="38" customHeight="1" spans="1:10">
      <c r="A18" s="29" t="s">
        <v>200</v>
      </c>
      <c r="B18" s="21" t="s">
        <v>256</v>
      </c>
      <c r="C18" s="21" t="s">
        <v>226</v>
      </c>
      <c r="D18" s="21" t="s">
        <v>227</v>
      </c>
      <c r="E18" s="29" t="s">
        <v>257</v>
      </c>
      <c r="F18" s="21" t="s">
        <v>236</v>
      </c>
      <c r="G18" s="29" t="s">
        <v>148</v>
      </c>
      <c r="H18" s="21" t="s">
        <v>258</v>
      </c>
      <c r="I18" s="21" t="s">
        <v>232</v>
      </c>
      <c r="J18" s="29" t="s">
        <v>259</v>
      </c>
    </row>
    <row r="19" ht="38" customHeight="1" spans="1:10">
      <c r="A19" s="29"/>
      <c r="B19" s="21" t="s">
        <v>256</v>
      </c>
      <c r="C19" s="21" t="s">
        <v>226</v>
      </c>
      <c r="D19" s="21" t="s">
        <v>227</v>
      </c>
      <c r="E19" s="29" t="s">
        <v>260</v>
      </c>
      <c r="F19" s="21" t="s">
        <v>236</v>
      </c>
      <c r="G19" s="29" t="s">
        <v>148</v>
      </c>
      <c r="H19" s="21" t="s">
        <v>258</v>
      </c>
      <c r="I19" s="21" t="s">
        <v>232</v>
      </c>
      <c r="J19" s="29" t="s">
        <v>261</v>
      </c>
    </row>
    <row r="20" ht="38" customHeight="1" spans="1:10">
      <c r="A20" s="29"/>
      <c r="B20" s="21" t="s">
        <v>256</v>
      </c>
      <c r="C20" s="21" t="s">
        <v>226</v>
      </c>
      <c r="D20" s="21" t="s">
        <v>234</v>
      </c>
      <c r="E20" s="29" t="s">
        <v>262</v>
      </c>
      <c r="F20" s="21" t="s">
        <v>229</v>
      </c>
      <c r="G20" s="29" t="s">
        <v>263</v>
      </c>
      <c r="H20" s="21" t="s">
        <v>237</v>
      </c>
      <c r="I20" s="21" t="s">
        <v>250</v>
      </c>
      <c r="J20" s="29" t="s">
        <v>264</v>
      </c>
    </row>
    <row r="21" ht="38" customHeight="1" spans="1:10">
      <c r="A21" s="29"/>
      <c r="B21" s="21" t="s">
        <v>256</v>
      </c>
      <c r="C21" s="21" t="s">
        <v>226</v>
      </c>
      <c r="D21" s="21" t="s">
        <v>234</v>
      </c>
      <c r="E21" s="29" t="s">
        <v>265</v>
      </c>
      <c r="F21" s="21" t="s">
        <v>254</v>
      </c>
      <c r="G21" s="29" t="s">
        <v>230</v>
      </c>
      <c r="H21" s="21" t="s">
        <v>237</v>
      </c>
      <c r="I21" s="21" t="s">
        <v>232</v>
      </c>
      <c r="J21" s="29" t="s">
        <v>266</v>
      </c>
    </row>
    <row r="22" ht="38" customHeight="1" spans="1:10">
      <c r="A22" s="29"/>
      <c r="B22" s="21" t="s">
        <v>256</v>
      </c>
      <c r="C22" s="21" t="s">
        <v>226</v>
      </c>
      <c r="D22" s="21" t="s">
        <v>239</v>
      </c>
      <c r="E22" s="29" t="s">
        <v>267</v>
      </c>
      <c r="F22" s="21" t="s">
        <v>229</v>
      </c>
      <c r="G22" s="29" t="s">
        <v>263</v>
      </c>
      <c r="H22" s="21" t="s">
        <v>237</v>
      </c>
      <c r="I22" s="21" t="s">
        <v>250</v>
      </c>
      <c r="J22" s="29" t="s">
        <v>268</v>
      </c>
    </row>
    <row r="23" ht="38" customHeight="1" spans="1:10">
      <c r="A23" s="29"/>
      <c r="B23" s="21" t="s">
        <v>256</v>
      </c>
      <c r="C23" s="21" t="s">
        <v>243</v>
      </c>
      <c r="D23" s="21" t="s">
        <v>244</v>
      </c>
      <c r="E23" s="29" t="s">
        <v>269</v>
      </c>
      <c r="F23" s="21" t="s">
        <v>236</v>
      </c>
      <c r="G23" s="29" t="s">
        <v>270</v>
      </c>
      <c r="H23" s="21" t="s">
        <v>271</v>
      </c>
      <c r="I23" s="21" t="s">
        <v>232</v>
      </c>
      <c r="J23" s="29" t="s">
        <v>272</v>
      </c>
    </row>
    <row r="24" ht="38" customHeight="1" spans="1:10">
      <c r="A24" s="29"/>
      <c r="B24" s="21" t="s">
        <v>256</v>
      </c>
      <c r="C24" s="21" t="s">
        <v>247</v>
      </c>
      <c r="D24" s="21" t="s">
        <v>248</v>
      </c>
      <c r="E24" s="29" t="s">
        <v>273</v>
      </c>
      <c r="F24" s="21" t="s">
        <v>229</v>
      </c>
      <c r="G24" s="29" t="s">
        <v>263</v>
      </c>
      <c r="H24" s="21" t="s">
        <v>237</v>
      </c>
      <c r="I24" s="21" t="s">
        <v>250</v>
      </c>
      <c r="J24" s="29" t="s">
        <v>274</v>
      </c>
    </row>
    <row r="25" ht="38" customHeight="1" spans="1:10">
      <c r="A25" s="29" t="s">
        <v>203</v>
      </c>
      <c r="B25" s="21" t="s">
        <v>275</v>
      </c>
      <c r="C25" s="21" t="s">
        <v>226</v>
      </c>
      <c r="D25" s="21" t="s">
        <v>239</v>
      </c>
      <c r="E25" s="29" t="s">
        <v>276</v>
      </c>
      <c r="F25" s="21" t="s">
        <v>236</v>
      </c>
      <c r="G25" s="29" t="s">
        <v>277</v>
      </c>
      <c r="H25" s="21" t="s">
        <v>237</v>
      </c>
      <c r="I25" s="21" t="s">
        <v>232</v>
      </c>
      <c r="J25" s="29" t="s">
        <v>278</v>
      </c>
    </row>
    <row r="26" ht="38" customHeight="1" spans="1:10">
      <c r="A26" s="29"/>
      <c r="B26" s="21" t="s">
        <v>275</v>
      </c>
      <c r="C26" s="21" t="s">
        <v>243</v>
      </c>
      <c r="D26" s="21" t="s">
        <v>244</v>
      </c>
      <c r="E26" s="29" t="s">
        <v>279</v>
      </c>
      <c r="F26" s="21" t="s">
        <v>229</v>
      </c>
      <c r="G26" s="29" t="s">
        <v>277</v>
      </c>
      <c r="H26" s="21" t="s">
        <v>237</v>
      </c>
      <c r="I26" s="21" t="s">
        <v>250</v>
      </c>
      <c r="J26" s="29" t="s">
        <v>280</v>
      </c>
    </row>
    <row r="27" ht="38" customHeight="1" spans="1:10">
      <c r="A27" s="29"/>
      <c r="B27" s="21" t="s">
        <v>275</v>
      </c>
      <c r="C27" s="21" t="s">
        <v>247</v>
      </c>
      <c r="D27" s="21" t="s">
        <v>248</v>
      </c>
      <c r="E27" s="29" t="s">
        <v>249</v>
      </c>
      <c r="F27" s="21" t="s">
        <v>229</v>
      </c>
      <c r="G27" s="29" t="s">
        <v>277</v>
      </c>
      <c r="H27" s="21" t="s">
        <v>237</v>
      </c>
      <c r="I27" s="21" t="s">
        <v>250</v>
      </c>
      <c r="J27" s="29" t="s">
        <v>251</v>
      </c>
    </row>
  </sheetData>
  <mergeCells count="10">
    <mergeCell ref="A3:J3"/>
    <mergeCell ref="A4:H4"/>
    <mergeCell ref="A8:A12"/>
    <mergeCell ref="A13:A17"/>
    <mergeCell ref="A18:A24"/>
    <mergeCell ref="A25:A27"/>
    <mergeCell ref="B8:B12"/>
    <mergeCell ref="B13:B17"/>
    <mergeCell ref="B18:B24"/>
    <mergeCell ref="B25:B27"/>
  </mergeCells>
  <pageMargins left="1.14166666666667" right="0.0784722222222222" top="0.354166666666667" bottom="0.275" header="0.118055555555556" footer="0.118055555555556"/>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cp:lastModifiedBy>
  <dcterms:created xsi:type="dcterms:W3CDTF">2025-01-21T02:50:00Z</dcterms:created>
  <dcterms:modified xsi:type="dcterms:W3CDTF">2025-02-08T02:50:13Z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2052-12.1.0.19302</vt:lpwstr>
  </property>
</Properties>
</file>