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2" hidden="1">'部门支出预算表01-3'!$A$5:$O$85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部门基本支出预算表04!#REF!,部门基本支出预算表04!$1:$1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部门政府采购预算表07!#REF!,部门政府采购预算表07!$1:$1</definedName>
    <definedName name="_xlnm.Print_Titles" localSheetId="11">部门政府购买服务预算表08!#REF!,部门政府购买服务预算表08!$1:$1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新增资产配置表10!#REF!,新增资产配置表10!$1:$1</definedName>
    <definedName name="_xlnm.Print_Titles" localSheetId="15">中央转移支付补助项目支出预算表11!$A:$A,中央转移支付补助项目支出预算表11!$1:$1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<sst xmlns="http://schemas.openxmlformats.org/spreadsheetml/2006/main" count="3329" uniqueCount="913">
  <si>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</si>
  <si>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</si>
  <si>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</si>
  <si>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</si>
  <si>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</si>
  <si>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</si>
  <si>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</si>
  <si>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</si>
  <si>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</si>
  <si>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</si>
  <si>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</si>
  <si>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</si>
  <si>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</si>
  <si>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</si>
  <si>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</si>
  <si>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</si>
  <si>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</si>
  <si>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</si>
  <si>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</si>
  <si>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</si>
  <si>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</si>
  <si>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</si>
  <si>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</si>
  <si>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</si>
  <si>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</si>
  <si>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</si>
  <si>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</si>
  <si>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</si>
  <si>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</si>
  <si>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</si>
  <si>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</si>
  <si>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</si>
  <si>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</si>
  <si>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</si>
  <si>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</si>
  <si>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</si>
  <si>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</si>
  <si>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</si>
  <si>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</si>
  <si>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</si>
  <si>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</si>
  <si>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</si>
  <si>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</si>
  <si>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</si>
  <si>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</si>
  <si>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</si>
  <si>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</si>
  <si>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</si>
  <si>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</si>
  <si>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</si>
  <si>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</si>
  <si>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</si>
  <si>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</si>
  <si>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</si>
  <si>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</si>
  <si>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</si>
  <si>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</si>
  <si>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</si>
  <si>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</si>
  <si>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</si>
  <si>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</si>
  <si>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</si>
  <si>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</si>
  <si>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</si>
  <si>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</si>
  <si>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</si>
  <si>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</si>
  <si>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</si>
  <si>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</si>
  <si>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744</t>
  </si>
  <si>
    <t>昆明市官渡区人民政府大板桥街道办事处</t>
  </si>
  <si>
    <t>744001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</si>
  <si>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</si>
  <si>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</si>
  <si>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</si>
  <si>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</si>
  <si>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</si>
  <si>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</si>
  <si>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</si>
  <si>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</si>
  <si>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</si>
  <si>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</si>
  <si>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</si>
  <si>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</si>
  <si>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</si>
  <si>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</si>
  <si>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</si>
  <si>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</si>
  <si>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</si>
  <si>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</si>
  <si>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</si>
  <si>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</si>
  <si>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</si>
  <si>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</si>
  <si>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</si>
  <si>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</si>
  <si>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</si>
  <si>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</si>
  <si>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</si>
  <si>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</si>
  <si>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</si>
  <si>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</si>
  <si>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行政运行</t>
  </si>
  <si>
    <t>一般行政管理事务</t>
  </si>
  <si>
    <t>事业运行</t>
  </si>
  <si>
    <t>20104</t>
  </si>
  <si>
    <t>发展与改革事务</t>
  </si>
  <si>
    <t>其他发展与改革事务支出</t>
  </si>
  <si>
    <t>20105</t>
  </si>
  <si>
    <t>统计信息事务</t>
  </si>
  <si>
    <t>专项普查活动</t>
  </si>
  <si>
    <t>统计抽样调查</t>
  </si>
  <si>
    <t>其他统计信息事务支出</t>
  </si>
  <si>
    <t>20111</t>
  </si>
  <si>
    <t>纪检监察事务</t>
  </si>
  <si>
    <t>20129</t>
  </si>
  <si>
    <t>群众团体事务</t>
  </si>
  <si>
    <t>工会事务</t>
  </si>
  <si>
    <t>20132</t>
  </si>
  <si>
    <t>组织事务</t>
  </si>
  <si>
    <t>20133</t>
  </si>
  <si>
    <t>宣传事务</t>
  </si>
  <si>
    <t>20140</t>
  </si>
  <si>
    <t>信访事务</t>
  </si>
  <si>
    <t>信访业务</t>
  </si>
  <si>
    <t>204</t>
  </si>
  <si>
    <t>公共安全支出</t>
  </si>
  <si>
    <t>20401</t>
  </si>
  <si>
    <t>武装警察部队</t>
  </si>
  <si>
    <t>其他武装警察部队支出</t>
  </si>
  <si>
    <t>20406</t>
  </si>
  <si>
    <t>司法</t>
  </si>
  <si>
    <t>基层司法业务</t>
  </si>
  <si>
    <t>207</t>
  </si>
  <si>
    <t>文化旅游体育与传媒支出</t>
  </si>
  <si>
    <t>20701</t>
  </si>
  <si>
    <t>文化和旅游</t>
  </si>
  <si>
    <t>文化活动</t>
  </si>
  <si>
    <t>208</t>
  </si>
  <si>
    <t>社会保障和就业支出</t>
  </si>
  <si>
    <t>20801</t>
  </si>
  <si>
    <t>人力资源和社会保障管理事务</t>
  </si>
  <si>
    <t>20802</t>
  </si>
  <si>
    <t>民政管理事务</t>
  </si>
  <si>
    <t>其他民政管理事务支出</t>
  </si>
  <si>
    <t>20805</t>
  </si>
  <si>
    <t>行政事业单位养老支出</t>
  </si>
  <si>
    <t>行政单位离退休</t>
  </si>
  <si>
    <t>事业单位离退休</t>
  </si>
  <si>
    <t>机关事业单位基本养老保险缴费支出</t>
  </si>
  <si>
    <t>机关事业单位职业年金缴费支出</t>
  </si>
  <si>
    <t>20808</t>
  </si>
  <si>
    <t>抚恤</t>
  </si>
  <si>
    <t>死亡抚恤</t>
  </si>
  <si>
    <t>20810</t>
  </si>
  <si>
    <t>社会福利</t>
  </si>
  <si>
    <t>其他社会福利支出</t>
  </si>
  <si>
    <t>210</t>
  </si>
  <si>
    <t>卫生健康支出</t>
  </si>
  <si>
    <t>21011</t>
  </si>
  <si>
    <t>行政事业单位医疗</t>
  </si>
  <si>
    <t>行政单位医疗</t>
  </si>
  <si>
    <t>事业单位医疗</t>
  </si>
  <si>
    <t>公务员医疗补助</t>
  </si>
  <si>
    <t>其他行政事业单位医疗支出</t>
  </si>
  <si>
    <t>212</t>
  </si>
  <si>
    <t>城乡社区支出</t>
  </si>
  <si>
    <t>21201</t>
  </si>
  <si>
    <t>城乡社区管理事务</t>
  </si>
  <si>
    <t>城管执法</t>
  </si>
  <si>
    <t>21202</t>
  </si>
  <si>
    <t>城乡社区规划与管理</t>
  </si>
  <si>
    <t>21205</t>
  </si>
  <si>
    <t>城乡社区环境卫生</t>
  </si>
  <si>
    <t>213</t>
  </si>
  <si>
    <t>农林水支出</t>
  </si>
  <si>
    <t>21301</t>
  </si>
  <si>
    <t>农业农村</t>
  </si>
  <si>
    <t>21302</t>
  </si>
  <si>
    <t>林业和草原</t>
  </si>
  <si>
    <t>林业草原防灾减灾</t>
  </si>
  <si>
    <t>214</t>
  </si>
  <si>
    <t>交通运输支出</t>
  </si>
  <si>
    <t>21401</t>
  </si>
  <si>
    <t>公路水路运输</t>
  </si>
  <si>
    <t>公路养护</t>
  </si>
  <si>
    <t>221</t>
  </si>
  <si>
    <t>住房保障支出</t>
  </si>
  <si>
    <t>22101</t>
  </si>
  <si>
    <t>保障性安居工程支出</t>
  </si>
  <si>
    <t>农村危房改造</t>
  </si>
  <si>
    <t>22102</t>
  </si>
  <si>
    <t>住房改革支出</t>
  </si>
  <si>
    <t>住房公积金</t>
  </si>
  <si>
    <t>224</t>
  </si>
  <si>
    <t>灾害防治及应急管理支出</t>
  </si>
  <si>
    <t>22401</t>
  </si>
  <si>
    <t>应急管理事务</t>
  </si>
  <si>
    <t>应急救援</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</si>
  <si>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</si>
  <si>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</si>
  <si>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</si>
  <si>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</si>
  <si>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</si>
  <si>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</si>
  <si>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</si>
  <si>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</si>
  <si>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</si>
  <si>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</si>
  <si>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</si>
  <si>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</si>
  <si>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</si>
  <si>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</si>
  <si>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</si>
  <si>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</si>
  <si>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</si>
  <si>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</si>
  <si>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</si>
  <si>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</si>
  <si>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</si>
  <si>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</si>
  <si>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</si>
  <si>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</si>
  <si>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</si>
  <si>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</si>
  <si>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</si>
  <si>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</si>
  <si>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</si>
  <si>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</si>
  <si>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</si>
  <si>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</si>
  <si>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</si>
  <si>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</si>
  <si>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</si>
  <si>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</si>
  <si>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</si>
  <si>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</si>
  <si>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</si>
  <si>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2010301</t>
  </si>
  <si>
    <t>2010302</t>
  </si>
  <si>
    <t>2010350</t>
  </si>
  <si>
    <t>2010499</t>
  </si>
  <si>
    <t>2010502</t>
  </si>
  <si>
    <t>2010507</t>
  </si>
  <si>
    <t>2010508</t>
  </si>
  <si>
    <t>2010599</t>
  </si>
  <si>
    <t>2011102</t>
  </si>
  <si>
    <t>2012906</t>
  </si>
  <si>
    <t>2013202</t>
  </si>
  <si>
    <t>2013302</t>
  </si>
  <si>
    <t>2014004</t>
  </si>
  <si>
    <t>2040199</t>
  </si>
  <si>
    <t>2040602</t>
  </si>
  <si>
    <t>2040604</t>
  </si>
  <si>
    <t>2070108</t>
  </si>
  <si>
    <t>2080101</t>
  </si>
  <si>
    <t>2080201</t>
  </si>
  <si>
    <t>2080202</t>
  </si>
  <si>
    <t>2080299</t>
  </si>
  <si>
    <t>2080501</t>
  </si>
  <si>
    <t>2080502</t>
  </si>
  <si>
    <t>2080505</t>
  </si>
  <si>
    <t>2080506</t>
  </si>
  <si>
    <t>2080801</t>
  </si>
  <si>
    <t>2081099</t>
  </si>
  <si>
    <t>2101101</t>
  </si>
  <si>
    <t>2101102</t>
  </si>
  <si>
    <t>2101103</t>
  </si>
  <si>
    <t>2101199</t>
  </si>
  <si>
    <t>2120101</t>
  </si>
  <si>
    <t>2120102</t>
  </si>
  <si>
    <t>2120104</t>
  </si>
  <si>
    <t>2120201</t>
  </si>
  <si>
    <t>2120501</t>
  </si>
  <si>
    <t>2130102</t>
  </si>
  <si>
    <t>2130234</t>
  </si>
  <si>
    <t>2140106</t>
  </si>
  <si>
    <t>2210105</t>
  </si>
  <si>
    <t>2210201</t>
  </si>
  <si>
    <t>2240108</t>
  </si>
  <si>
    <t>合  计</t>
  </si>
  <si>
    <t>预算03表</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</si>
  <si>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</si>
  <si>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</si>
  <si>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</si>
  <si>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</si>
  <si>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</si>
  <si>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</si>
  <si>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</si>
  <si>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</si>
  <si>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</si>
  <si>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</si>
  <si>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</si>
  <si>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</si>
  <si>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</si>
  <si>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</si>
  <si>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</si>
  <si>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</si>
  <si>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</si>
  <si>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</si>
  <si>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</si>
  <si>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</si>
  <si>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</si>
  <si>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</si>
  <si>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已预拨</t>
  </si>
  <si>
    <t>530018241100002320659</t>
  </si>
  <si>
    <t>行政人员工资支出</t>
  </si>
  <si>
    <t>30101</t>
  </si>
  <si>
    <t>基本工资</t>
  </si>
  <si>
    <t>30102</t>
  </si>
  <si>
    <t>津贴补贴</t>
  </si>
  <si>
    <t>30103</t>
  </si>
  <si>
    <t>奖金</t>
  </si>
  <si>
    <t>530018241100002320660</t>
  </si>
  <si>
    <t>行政人员绩效奖励</t>
  </si>
  <si>
    <t>530018241100002320661</t>
  </si>
  <si>
    <t>事业人员工资支出</t>
  </si>
  <si>
    <t>30107</t>
  </si>
  <si>
    <t>绩效工资</t>
  </si>
  <si>
    <t>530018241100002320662</t>
  </si>
  <si>
    <t>事业人员绩效奖励</t>
  </si>
  <si>
    <t>530018241100002320663</t>
  </si>
  <si>
    <t>30113</t>
  </si>
  <si>
    <t>530018241100002320664</t>
  </si>
  <si>
    <t>对个人和家庭的补助</t>
  </si>
  <si>
    <t>30302</t>
  </si>
  <si>
    <t>退休费</t>
  </si>
  <si>
    <t>530018241100002320665</t>
  </si>
  <si>
    <t>行政人员公务交通补贴</t>
  </si>
  <si>
    <t>30239</t>
  </si>
  <si>
    <t>其他交通费用</t>
  </si>
  <si>
    <t>530018241100002320675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</si>
  <si>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</si>
  <si>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</si>
  <si>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</si>
  <si>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</si>
  <si>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</si>
  <si>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</si>
  <si>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</si>
  <si>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</si>
  <si>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</si>
  <si>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</si>
  <si>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</si>
  <si>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530018241100002320678</t>
  </si>
  <si>
    <t>抚恤金</t>
  </si>
  <si>
    <t>30304</t>
  </si>
  <si>
    <t>530018241100002320679</t>
  </si>
  <si>
    <t>公车购置及运维费</t>
  </si>
  <si>
    <t>30231</t>
  </si>
  <si>
    <t>公务用车运行维护费</t>
  </si>
  <si>
    <t>530018241100002320680</t>
  </si>
  <si>
    <t>工会经费</t>
  </si>
  <si>
    <t>30228</t>
  </si>
  <si>
    <t>530018241100002320681</t>
  </si>
  <si>
    <t>一般公用经费</t>
  </si>
  <si>
    <t>30201</t>
  </si>
  <si>
    <t>办公费</t>
  </si>
  <si>
    <t>30207</t>
  </si>
  <si>
    <t>邮电费</t>
  </si>
  <si>
    <t>30211</t>
  </si>
  <si>
    <t>差旅费</t>
  </si>
  <si>
    <t>30213</t>
  </si>
  <si>
    <t>维修（护）费</t>
  </si>
  <si>
    <t>30216</t>
  </si>
  <si>
    <t>培训费</t>
  </si>
  <si>
    <t>30229</t>
  </si>
  <si>
    <t>福利费</t>
  </si>
  <si>
    <t>30299</t>
  </si>
  <si>
    <t>其他商品和服务支出</t>
  </si>
  <si>
    <t>预算05-1表</t>
  </si>
  <si>
    <t>项目分类</t>
  </si>
  <si>
    <t>项目单位</t>
  </si>
  <si>
    <t>本年拨款</t>
  </si>
  <si>
    <t>其中：本次下达</t>
  </si>
  <si>
    <t>专项业务类</t>
  </si>
  <si>
    <t>530018241100002849080</t>
  </si>
  <si>
    <t>城管辅助项目经费</t>
  </si>
  <si>
    <t>30227</t>
  </si>
  <si>
    <t>委托业务费</t>
  </si>
  <si>
    <t>530018241100002883263</t>
  </si>
  <si>
    <t>拆临拆违工作经费</t>
  </si>
  <si>
    <t>530018241100003031788</t>
  </si>
  <si>
    <t>应急处置及安全生产检查社区人员保障经费</t>
  </si>
  <si>
    <t>30305</t>
  </si>
  <si>
    <t>生活补助</t>
  </si>
  <si>
    <t>530018251100003558585</t>
  </si>
  <si>
    <t>（社会事务办）街道社会工作服务站资金</t>
  </si>
  <si>
    <t>530018251100003558722</t>
  </si>
  <si>
    <t>（社会事务办）业务技能培训专项经费</t>
  </si>
  <si>
    <t>530018251100003576928</t>
  </si>
  <si>
    <t>（经发办）“三资”监管工作经费</t>
  </si>
  <si>
    <t>530018251100003577051</t>
  </si>
  <si>
    <t>（经发办）乡村规划工作经费</t>
  </si>
  <si>
    <t>530018251100003577122</t>
  </si>
  <si>
    <t>（经发办）大板桥街道投资促进专项经费</t>
  </si>
  <si>
    <t>530018251100003577373</t>
  </si>
  <si>
    <t>（经发办）专项普查经费</t>
  </si>
  <si>
    <t>530018251100003577440</t>
  </si>
  <si>
    <t>（平安法治办）综治平安建设经费</t>
  </si>
  <si>
    <t>530018251100003577954</t>
  </si>
  <si>
    <t>（基层党建办）纪检监察专项经费</t>
  </si>
  <si>
    <t>530018251100003578099</t>
  </si>
  <si>
    <t>（平安法治办）信访维稳工作人员保障经费</t>
  </si>
  <si>
    <t>530018251100003578751</t>
  </si>
  <si>
    <t>（城乡服务中心）网格化平台运行专项经费</t>
  </si>
  <si>
    <t>530018251100003578766</t>
  </si>
  <si>
    <t>（执法队）综合行政执法队业务经费</t>
  </si>
  <si>
    <t>530018251100003578821</t>
  </si>
  <si>
    <t>党群服务中心（新时代文明实践所）业务经费</t>
  </si>
  <si>
    <t>530018251100003578856</t>
  </si>
  <si>
    <t>（城乡服务中心）大板桥街道农村公路管养专项经费</t>
  </si>
  <si>
    <t>31006</t>
  </si>
  <si>
    <t>大型修缮</t>
  </si>
  <si>
    <t>530018251100003578933</t>
  </si>
  <si>
    <t>（城乡服务中心）大板桥街道自建房专项整治经费</t>
  </si>
  <si>
    <t>530018251100003578978</t>
  </si>
  <si>
    <t>（城乡服务中心）护林员经费</t>
  </si>
  <si>
    <t>30226</t>
  </si>
  <si>
    <t>劳务费</t>
  </si>
  <si>
    <t>530018251100003578996</t>
  </si>
  <si>
    <t>（党群服务中心）街道政务服务办事大厅窗口服务经费</t>
  </si>
  <si>
    <t>530018251100003579027</t>
  </si>
  <si>
    <t>（城乡服务中心）城乡建设服务中心业务经费</t>
  </si>
  <si>
    <t>530018251100003581195</t>
  </si>
  <si>
    <t>（基层党建办）宣传工作专项经费</t>
  </si>
  <si>
    <t>530018251100003581851</t>
  </si>
  <si>
    <t>（基层党建办）征兵工作专项经费</t>
  </si>
  <si>
    <t>530018251100003582243</t>
  </si>
  <si>
    <t>（城乡服务中心）森林防火工作经费</t>
  </si>
  <si>
    <t>530018251100003582693</t>
  </si>
  <si>
    <t>（城乡服务中心）农业专项经费</t>
  </si>
  <si>
    <t>530018251100003583441</t>
  </si>
  <si>
    <t>（党政办）后勤保障运行经费</t>
  </si>
  <si>
    <t>530018251100003583506</t>
  </si>
  <si>
    <t>（党政办）物业水电专项经费</t>
  </si>
  <si>
    <t>30205</t>
  </si>
  <si>
    <t>水费</t>
  </si>
  <si>
    <t>30206</t>
  </si>
  <si>
    <t>电费</t>
  </si>
  <si>
    <t>30209</t>
  </si>
  <si>
    <t>物业管理费</t>
  </si>
  <si>
    <t>530018251100003583537</t>
  </si>
  <si>
    <t>（党政办）职工通勤车专项经费</t>
  </si>
  <si>
    <t>530018251100003583550</t>
  </si>
  <si>
    <t>（党政办）会计代理记账服务经费</t>
  </si>
  <si>
    <t>530018251100003583551</t>
  </si>
  <si>
    <t>（党政办）党政综合办业务经费</t>
  </si>
  <si>
    <t>31002</t>
  </si>
  <si>
    <t>办公设备购置</t>
  </si>
  <si>
    <t>530018251100003583552</t>
  </si>
  <si>
    <t>（党政办）信息化专项经费</t>
  </si>
  <si>
    <t>30214</t>
  </si>
  <si>
    <t>租赁费</t>
  </si>
  <si>
    <t>530018251100003583554</t>
  </si>
  <si>
    <t>（党政办）法律顾问服务经费</t>
  </si>
  <si>
    <t>530018251100003583566</t>
  </si>
  <si>
    <t>（党政办—收支专户）食堂经费</t>
  </si>
  <si>
    <t>530018251100003823370</t>
  </si>
  <si>
    <t>（平安法治办）基层人民调解人员保障经费</t>
  </si>
  <si>
    <t>事业发展类</t>
  </si>
  <si>
    <t>530018251100003558574</t>
  </si>
  <si>
    <t>（社会事务办）文化服务资金</t>
  </si>
  <si>
    <t>530018251100003577596</t>
  </si>
  <si>
    <t>（社会事务办）村改居办公专项资金</t>
  </si>
  <si>
    <t>530018251100003577662</t>
  </si>
  <si>
    <t>（社会事务办）民政特殊困难群体及教师节慰问资金</t>
  </si>
  <si>
    <t>530018251100003577884</t>
  </si>
  <si>
    <t>（基层党建办）党建工作专项经费</t>
  </si>
  <si>
    <t>530018251100003577928</t>
  </si>
  <si>
    <t>（基层党建办）群团组织专项经费</t>
  </si>
  <si>
    <t>530018251100003578200</t>
  </si>
  <si>
    <t>（执法队）城管劳务派遣人员经费</t>
  </si>
  <si>
    <t>530018251100003580293</t>
  </si>
  <si>
    <t>（基层党建办）社区干部岗位补贴经费</t>
  </si>
  <si>
    <t>530018251100003583558</t>
  </si>
  <si>
    <t>（党政办）社区目标考核兑现经费</t>
  </si>
  <si>
    <t>预算05-2表</t>
  </si>
  <si>
    <t>单位名称、项目名称</t>
  </si>
  <si>
    <t>项目年度绩效目标</t>
  </si>
  <si>
    <t>一级指标</t>
  </si>
  <si>
    <t>二级指标</t>
  </si>
  <si>
    <t>三级指标</t>
  </si>
  <si>
    <t>指标性质</t>
  </si>
  <si>
    <t>指标值</t>
  </si>
  <si>
    <t>度量单位</t>
  </si>
  <si>
    <t>指标属性</t>
  </si>
  <si>
    <t>指标内容</t>
  </si>
  <si>
    <t>开展计划生育、民政事务、文体教育、文物保护等行政赋权相关业务技能培训</t>
  </si>
  <si>
    <t>产出指标</t>
  </si>
  <si>
    <t>数量指标</t>
  </si>
  <si>
    <t>业务技能培训次数</t>
  </si>
  <si>
    <t>&gt;=</t>
  </si>
  <si>
    <t>1.00</t>
  </si>
  <si>
    <t>次</t>
  </si>
  <si>
    <t>定量指标</t>
  </si>
  <si>
    <t>效益指标</t>
  </si>
  <si>
    <t>社会效益</t>
  </si>
  <si>
    <t>工作人员业务技能水平提升情况</t>
  </si>
  <si>
    <t>=</t>
  </si>
  <si>
    <t>100</t>
  </si>
  <si>
    <t>%</t>
  </si>
  <si>
    <t>满意度指标</t>
  </si>
  <si>
    <t>服务对象满意度</t>
  </si>
  <si>
    <t>参与培训人员满意度</t>
  </si>
  <si>
    <t>90</t>
  </si>
  <si>
    <t>推进街道2025年各个项目落地，完成街道投资促进工作</t>
  </si>
  <si>
    <t>日常工作</t>
  </si>
  <si>
    <t>定性指标</t>
  </si>
  <si>
    <t>完成项目落地、推进街道投资促进工作</t>
  </si>
  <si>
    <t>业务培训</t>
  </si>
  <si>
    <t>工作人员业务能力是否得到提升，是否满足日常工作需求</t>
  </si>
  <si>
    <t>宣传工作</t>
  </si>
  <si>
    <t>95</t>
  </si>
  <si>
    <t>宣传工作是否到位</t>
  </si>
  <si>
    <t>赴外开展投资促进（上门服务企业）</t>
  </si>
  <si>
    <t>是否实际解决企业的困难</t>
  </si>
  <si>
    <t>经济效益</t>
  </si>
  <si>
    <t>引进项目并推进项目落地</t>
  </si>
  <si>
    <t>完成项目引进、落地</t>
  </si>
  <si>
    <t>被服务企业满意度</t>
  </si>
  <si>
    <t>被服务企业对工作人员提供的服务是否满意，是否实际解决企业的困难</t>
  </si>
  <si>
    <t>举办、协助举办或指导举办各类群众文体活动，丰富群众文化生活；开展辖区内文物巡查保护工作；开展教师节慰问工作</t>
  </si>
  <si>
    <t>开展群众文体活动数量</t>
  </si>
  <si>
    <t>教师节慰问次数</t>
  </si>
  <si>
    <t>文物巡查保护率</t>
  </si>
  <si>
    <t>居民对文化工作满意度</t>
  </si>
  <si>
    <t>完成2025年大板桥街道违法违规建（构）筑物拆临拆违项目经费及支付</t>
  </si>
  <si>
    <t>下达任务量</t>
  </si>
  <si>
    <t>17</t>
  </si>
  <si>
    <t>万元/平方米</t>
  </si>
  <si>
    <t>完成大板桥街道违法违规建（构）筑物拆临拆违项目经费及支付</t>
  </si>
  <si>
    <t>可持续影响</t>
  </si>
  <si>
    <t>项目能持续运行，项目依据的政策能持续执行</t>
  </si>
  <si>
    <t>群众满意度</t>
  </si>
  <si>
    <t>发放护林员工资及护林员保险经费3537600元。</t>
  </si>
  <si>
    <t>质量指标</t>
  </si>
  <si>
    <t>资金下达率</t>
  </si>
  <si>
    <t>100%</t>
  </si>
  <si>
    <t>百分比</t>
  </si>
  <si>
    <t>发放护林员工资及护林员保险经费</t>
  </si>
  <si>
    <t>年度森林火灾发生次数</t>
  </si>
  <si>
    <t>&lt;</t>
  </si>
  <si>
    <t>市民对森林防火满意度</t>
  </si>
  <si>
    <t>80%</t>
  </si>
  <si>
    <t>市民对森林防火满意度≤80％扣分</t>
  </si>
  <si>
    <t>完成特殊困难人群、高龄老人慰问，居家特殊困难老年人关爱服务、残疾人服务等工作</t>
  </si>
  <si>
    <t>补助资金下达率</t>
  </si>
  <si>
    <t>特殊人群慰问次数</t>
  </si>
  <si>
    <t>受益群众满意度</t>
  </si>
  <si>
    <t>用于为期一年的会计代理记账服务经费</t>
  </si>
  <si>
    <t>按时按质完成账簿记录、账务处理、财务报表编制等相关工作</t>
  </si>
  <si>
    <t>选择有资质、有经验的正规代理记账公司，并明确服务内容和收费标准，以确保财务工作的合法性和规范性</t>
  </si>
  <si>
    <t>提高办公效率</t>
  </si>
  <si>
    <t>提高办公效率，不增加人力成本</t>
  </si>
  <si>
    <t>干部职工满意度</t>
  </si>
  <si>
    <t>干部职工对公车工作满意度</t>
  </si>
  <si>
    <t>持续完善会务管理、绿化管养、卫生保洁服务、设施设备运行维护服务、安保服务五个方面的管理服务，扩大工作成果</t>
  </si>
  <si>
    <t>物业管理建筑面积数量</t>
  </si>
  <si>
    <t>考察物业管理面积是否为实际街道实际面积</t>
  </si>
  <si>
    <t>面积</t>
  </si>
  <si>
    <t>根据实际街道面积</t>
  </si>
  <si>
    <t>保安、保洁、维修质量达标率</t>
  </si>
  <si>
    <t>考察保安、保洁、维修质量是否达标</t>
  </si>
  <si>
    <t>时效指标</t>
  </si>
  <si>
    <t>维修响应及时性</t>
  </si>
  <si>
    <t>是否维修响应时间是否及时</t>
  </si>
  <si>
    <t>街道环境整洁度</t>
  </si>
  <si>
    <t>无事故发生且街道环境整洁</t>
  </si>
  <si>
    <t>工作人员满意度</t>
  </si>
  <si>
    <t>开展好共青团、妇联、工会、人大组织活动</t>
  </si>
  <si>
    <t>计划开展“三八”国际妇女节、“六一”儿童节活动情况</t>
  </si>
  <si>
    <t>征订《习近平走进百姓家》《中国妇女报》《中国妇女》《婚姻与家庭》等杂志情况</t>
  </si>
  <si>
    <t>患癌妇女、留守老年妇女、残疾妇儿、孤儿、留守儿童特殊困难群体慰问情况</t>
  </si>
  <si>
    <t>20</t>
  </si>
  <si>
    <t>人</t>
  </si>
  <si>
    <t>人大组织代表开展集体活动每年不少于4次</t>
  </si>
  <si>
    <t>开展妇女、儿童普法宣传培训情况</t>
  </si>
  <si>
    <t>开展区域化团建活动、未成年保护工作情况</t>
  </si>
  <si>
    <t>妇女、儿童、工会会员、人大代表满意度</t>
  </si>
  <si>
    <t>&gt;</t>
  </si>
  <si>
    <t>完成安全生产检查、隐患排查、应急处理、地质灾害隐患监测巡查、机场日常巡逻、环境卫生维护、安全宣传、安全培训等任务，确保扎实完成安全生产工作全过程各阶段具体任务。</t>
  </si>
  <si>
    <t>资金到位率</t>
  </si>
  <si>
    <t>据实际情况</t>
  </si>
  <si>
    <t>资金支付率</t>
  </si>
  <si>
    <t>完成办公室设备采购及费用支付,保障行政事业单位正常办公。</t>
  </si>
  <si>
    <t>工作质量达标率</t>
  </si>
  <si>
    <t>98</t>
  </si>
  <si>
    <t>完成执法队日常管理工作。</t>
  </si>
  <si>
    <t>开展的相关工作体现政策导向，长期保持工作平稳进行</t>
  </si>
  <si>
    <t>完成该年度审计工作，出具审计报告，确保财务管理透明、合规和有效运营，维护居民利益。</t>
  </si>
  <si>
    <t>完成审计数（9个社区、47个居民小组）</t>
  </si>
  <si>
    <t>专项工作经费</t>
  </si>
  <si>
    <t>促进资金合理利用、规范经济活动、提高管理效率</t>
  </si>
  <si>
    <t>完成审计数量</t>
  </si>
  <si>
    <t>社区、小组对审计专项工作满意度</t>
  </si>
  <si>
    <t>社区、小组对垃圾专项工作满意度</t>
  </si>
  <si>
    <t xml:space="preserve">         进一步完善街道、社区公共服务体系，提升工作效率，优化工作流程，提高服务质量和水平，让党群服务中心成为群众的贴心服务站。扩大服务范围，满足群众多样化的需求，让党群服务中心成为一个集多种服务于一体的开放、便捷、高效的综合性服务平台。加强对基层党组织的服务和支持，推动基层党建工作取得更大成效。</t>
  </si>
  <si>
    <t>高质量完成各级下达任务指标。</t>
  </si>
  <si>
    <t>按照各级要求在就业方面完成辖区企业用工退工登记服务，完成医保、社保、民政、卫生健康、文化等综合服务工作。</t>
  </si>
  <si>
    <t>完成各级下达指标任务，社会保障对群众的覆盖率真达到90%以上</t>
  </si>
  <si>
    <t>就业和社会保障效益显著提升，惠及辖区群众，社会保障覆盖率真达80%以上。</t>
  </si>
  <si>
    <t>参与群众满意度进行测评</t>
  </si>
  <si>
    <t>通过群众满意度测评群众满意度&gt;=90%。</t>
  </si>
  <si>
    <t>2025年，预算安排专项资金91.26万元，用于协助违法违规建筑整治和管控、市容市貌管理、渣土运输管理、信访维稳、安全生产等综合执法工作以及相关业务的宣传教育、日常巡查检查、信息收集分析、材料汇总上报、违法行为劝阻等事务经费支出，确保2025年度综合行政执法工作正常运转。</t>
  </si>
  <si>
    <t>劳务派遣人员数量</t>
  </si>
  <si>
    <t>完成违法违规建筑整治和管控、市容市貌管理、渣土运输管理、信访维稳、安全生产等综合执法工作以及相关业务的宣传教育、日常巡查检查、信息收集分析、材料汇总上报、违法行为劝阻等工作。</t>
  </si>
  <si>
    <t>经费支出合规率</t>
  </si>
  <si>
    <t>劳务派遣合同有效 期</t>
  </si>
  <si>
    <t>年</t>
  </si>
  <si>
    <t>受益单位满意度</t>
  </si>
  <si>
    <t>开展好党员教育培训，做好党建工作经费、两新党建工作经费、社区老党员定额补助拨付</t>
  </si>
  <si>
    <t>党员教育培训工作开展情况</t>
  </si>
  <si>
    <t>党建工作经费拨付情况</t>
  </si>
  <si>
    <t>社区老党员定额补助发放情况</t>
  </si>
  <si>
    <t>基层党支部、社区老党员满意度</t>
  </si>
  <si>
    <t>给各社区拨付村改居办公经费</t>
  </si>
  <si>
    <t>社区办公软硬件保障情况</t>
  </si>
  <si>
    <t>居民满意度</t>
  </si>
  <si>
    <t>完成环卫、绿化管护、市政道路及附属设施维护、生活垃圾分类等范围之内的城市网格化管理案件、各类投诉件的处置。</t>
  </si>
  <si>
    <t>网格化平台运行工作经费</t>
  </si>
  <si>
    <t>城市网格化管理案件、各类投诉件的处置效率</t>
  </si>
  <si>
    <t>市民对网格化平台运行工作满意度</t>
  </si>
  <si>
    <t>保障街道通勤车正常运转</t>
  </si>
  <si>
    <t>职工通勤车准时接送率</t>
  </si>
  <si>
    <t>95%</t>
  </si>
  <si>
    <t>90%</t>
  </si>
  <si>
    <t>用于职工体检、办公家具及办公设备采购的业务经费</t>
  </si>
  <si>
    <t>办公用品采购率</t>
  </si>
  <si>
    <t>1.大板桥街道经普课题研究；2.大板桥街道第五次全国经济普查公报、数据小手册；3.全国1%人口抽样调查工作专项经费；4.社区统计调查专项经费</t>
  </si>
  <si>
    <t>大板桥街道第五次全国经济普查公报</t>
  </si>
  <si>
    <t>200</t>
  </si>
  <si>
    <t>册</t>
  </si>
  <si>
    <t>完成大板桥街道第五次全国经济普查公报的编辑及印制</t>
  </si>
  <si>
    <t>全国1%人口抽样调查工作</t>
  </si>
  <si>
    <t>完成全国1%人口抽样调查工作</t>
  </si>
  <si>
    <t>日常统计工作</t>
  </si>
  <si>
    <t>完成统计上级部门需要各项指标并及时反馈</t>
  </si>
  <si>
    <t>经普课题研究</t>
  </si>
  <si>
    <t>完成经普课题研究</t>
  </si>
  <si>
    <t>被调查对象满意度</t>
  </si>
  <si>
    <t>完成各项专项普查任务</t>
  </si>
  <si>
    <t>保障街道食堂、食材采购等后勤工作正常运转</t>
  </si>
  <si>
    <t>食堂安全卫生合格率</t>
  </si>
  <si>
    <t>食堂食品卫生安全率</t>
  </si>
  <si>
    <t>工作人员业务技能水平提升情</t>
  </si>
  <si>
    <t>干部职工对后勤工作满意度</t>
  </si>
  <si>
    <t>工作经费（宣传、物资储备）200000元、基础建设600000元。</t>
  </si>
  <si>
    <t>森林防火工作经费</t>
  </si>
  <si>
    <t>生态效益</t>
  </si>
  <si>
    <t>1次</t>
  </si>
  <si>
    <t xml:space="preserve">        贯彻落实省委、省政府关于加强基层治理体系和治理能力现代化建设的安排部署，立足云南“三大定位”战略，结合乡村振兴、强边固防工作，充分发挥“矛盾不上交”“刑事执行”“依法治理”“公共服务”职能作用，计划使用经费119800元，力争2025年度完成被服务群众的满意度达95%以上。</t>
  </si>
  <si>
    <t>普法法治宣传次数</t>
  </si>
  <si>
    <t>开展普法宣传，包含日常宣传、人民调解宣传及重要时间节点的国家政策法律法规宣传。</t>
  </si>
  <si>
    <t>社区矫正和安置帮教人员脱管、漏管次数</t>
  </si>
  <si>
    <t>&lt;=</t>
  </si>
  <si>
    <t>通过定期报到，工作人员日常监管，加强教育培训，避免辖区内发生社区矫正和安置帮教人员脱管、漏管现象。</t>
  </si>
  <si>
    <t>群众矛盾纠纷调解化解率</t>
  </si>
  <si>
    <t>通过街道、社区工作人员排查发现开展矛盾纠纷化解工作，严防“民转刑、刑转命”案件的发生，力争调解化解率达90%以上。</t>
  </si>
  <si>
    <t>对被服务对象满意度进行测评</t>
  </si>
  <si>
    <t>通过发放调查问卷、线上测评、调解回访等方式，对参与活动和被服务对象的满意度开展测评，统计满意度调查结果。</t>
  </si>
  <si>
    <t>开展机关及9个所辖社区“清廉大板桥”建设活动，打造清廉文化示范点；开展反腐倡廉宣传活动、保障纪检监察日常运转、审查调查、信访平台专线费用等工作。</t>
  </si>
  <si>
    <t>廉政建设资金下达率</t>
  </si>
  <si>
    <t>工作平台费用支付率</t>
  </si>
  <si>
    <t>案件及投诉件办理完成率</t>
  </si>
  <si>
    <t>根据案件办理情况</t>
  </si>
  <si>
    <t>恶性腐败案件发生数量</t>
  </si>
  <si>
    <t>0</t>
  </si>
  <si>
    <t>件</t>
  </si>
  <si>
    <t>辖区居民及干部职工对清廉建设满意度</t>
  </si>
  <si>
    <t>保障人民群众生命财产安全，提升城乡建设规范化、法治化水平，改善城乡面貌，提升居民生活质量，促进土地资源的节约集约利用。</t>
  </si>
  <si>
    <t>自建房专项整治工作经费</t>
  </si>
  <si>
    <t>完成非经营性自建房验收销号</t>
  </si>
  <si>
    <t>完成80%以上非经营性自建房验收销号</t>
  </si>
  <si>
    <t>市民对自建房专项整治工作满意度</t>
  </si>
  <si>
    <t>深入贯彻习近平强军思想，切实加强社区民兵干部队伍建设，提升党管武装工作水平，推动国防后备力量建设创新发展。充分调动社会支持、参与征兵工作的积极性，营造征兵浓厚氛围。</t>
  </si>
  <si>
    <t>项目完成度</t>
  </si>
  <si>
    <t>根据上级分配任务数，大学生入伍人数达标。</t>
  </si>
  <si>
    <t>可持续影响指标</t>
  </si>
  <si>
    <t>通过征兵宣传，大学毕业生参军入伍积极性是否明显</t>
  </si>
  <si>
    <t>应征入伍大学生对入伍政策满意度</t>
  </si>
  <si>
    <t>96</t>
  </si>
  <si>
    <t>政府采购第三方服务完成对孤寡老人、社会救助、困境儿童和农村留守儿童关爱服务、城乡社区建设、居家特殊困难老年人关爱服务、残疾人服务等工作</t>
  </si>
  <si>
    <t>第三方服务采购率</t>
  </si>
  <si>
    <t>特殊人群关爱服务完成率</t>
  </si>
  <si>
    <t>居民对社会工作服务满意度</t>
  </si>
  <si>
    <t>开展街道食堂食材采购提供经费保障。</t>
  </si>
  <si>
    <t>在保证膳食质量的前提下，注重节约成本，提高经费使用效率。</t>
  </si>
  <si>
    <t>确保数据真实、准确、完整</t>
  </si>
  <si>
    <t>做好信访维稳工作，完成2025年预算支出</t>
  </si>
  <si>
    <t>《信访工作条例》及相关政策法规宣传</t>
  </si>
  <si>
    <t>次/季度</t>
  </si>
  <si>
    <t>宣传覆盖情况</t>
  </si>
  <si>
    <t>信访件办结率</t>
  </si>
  <si>
    <t>重点困难信访人员人文关怀率</t>
  </si>
  <si>
    <t>辖区重点困难信访人员关怀、
帮扶情况</t>
  </si>
  <si>
    <t>群众合理诉求解决情况</t>
  </si>
  <si>
    <t>上访群众合理诉求解决情况</t>
  </si>
  <si>
    <t>组建街道核发《乡村建设规划许可证》规范流程并按照流程核发《乡村建设规划许可证》</t>
  </si>
  <si>
    <t>乡村规划审批技术服务</t>
  </si>
  <si>
    <t>是否依申请按时按量完成宅基地用地红线及地形图实测及宗地图制图</t>
  </si>
  <si>
    <t>测绘及房屋制图</t>
  </si>
  <si>
    <t>是否依申请按时按量完成户型图平面图、剖面图、立面图及施工图制图；实地踏勘及竣工验收</t>
  </si>
  <si>
    <t>乡村建设规划许可证</t>
  </si>
  <si>
    <t>依申请及时审核并发放乡村建设规划许可证</t>
  </si>
  <si>
    <t>核发乡村建设规划许可证是否及时、规范</t>
  </si>
  <si>
    <t xml:space="preserve">
         围绕大板桥街道办事处政务服务和行政审批的窗口端工作事项，拟通过政府采购方式引入第三方服务机构为辖区群众及企业提供“贴心式、保姆式、点对点、主动式、全流程、全方位”的窗口业务办理，实现窗口工作规范化、标准化、系统化，提高窗口受理办件效率，缩短办件周期，提升政务服务水平，为辖区群众和企业提供优质、高效、便捷的审批服务及后期所需相关跟进服务。</t>
  </si>
  <si>
    <t>引入第三方服务机构设置10个业务窗口开展持续、稳定的驻场窗口服务工作。</t>
  </si>
  <si>
    <t>引入第三方专业团队设置10个业务窗口开展持续、稳定的驻场窗口服务工作。</t>
  </si>
  <si>
    <t>全面承接街道政务服务 内容。</t>
  </si>
  <si>
    <t>按照各级标准化建设标准高质量开展政务服务工作。</t>
  </si>
  <si>
    <t>开展街道宣传思想工作，征订党报党刊（含社区）</t>
  </si>
  <si>
    <t>开展街道宣传思想工作情况</t>
  </si>
  <si>
    <t>征订党报党刊（含社区）情况</t>
  </si>
  <si>
    <t>基层党支部、社满意度</t>
  </si>
  <si>
    <t>正常发放社区工作人员的岗位补贴；正常发放离任干部补贴；创建五个先锋</t>
  </si>
  <si>
    <t>社区干部补贴发放率</t>
  </si>
  <si>
    <t>社区干部补贴下达率</t>
  </si>
  <si>
    <t>社区干部补贴保障情况</t>
  </si>
  <si>
    <t>社区干部补贴拨付情况</t>
  </si>
  <si>
    <t>离任干部补贴保障情况</t>
  </si>
  <si>
    <t>离任干部补贴拨付情况</t>
  </si>
  <si>
    <t>社区干部、离任干部满意度</t>
  </si>
  <si>
    <t>做好辖区综治平安建设工作，完成2025年预算支出</t>
  </si>
  <si>
    <t>平安建设、铁路护路、扫黑除恶、反邪教反恐怖主义、反诈、非法集资宣传宣传</t>
  </si>
  <si>
    <t>次/每季度</t>
  </si>
  <si>
    <t>涉康涉健人员慰问率</t>
  </si>
  <si>
    <t>慰问关怀情况</t>
  </si>
  <si>
    <t>护路联防队员巡路</t>
  </si>
  <si>
    <t>次/周/人次</t>
  </si>
  <si>
    <t>巡路排查情况</t>
  </si>
  <si>
    <t>铁路安全事故发生次数</t>
  </si>
  <si>
    <t>对互联网专线接入服务费、机房建设或改造费、设备购置及安装费、软件开发购置费等确保高效规范运行</t>
  </si>
  <si>
    <t>保障机构稳定高效运行；完成信息系统系统年度维护任务目标，达到优质服务标准，为业务开展提供信息技术支撑</t>
  </si>
  <si>
    <t>根据项目实施内容应产生的效益设置该指标。</t>
  </si>
  <si>
    <t>对所辖9个社区开展两委班子工作目标责任管理年度考核，有效激发村两委干部和广大党员干部群众对标一流、争先创优的动力活力，切实增强基层党组织的政治功能和组织力、凝聚力。</t>
  </si>
  <si>
    <t>全面考核德、能、勤、绩、廉五个方面，对社区工作者的德才表现和工作实绩进行测评。</t>
  </si>
  <si>
    <t>对优秀、合格档次的给以目标考核兑现</t>
  </si>
  <si>
    <t>1.大板桥街道负责管养67条农村公路，总里程105.13公里，管养费用4036500元。2.应急处置经费200000元。</t>
  </si>
  <si>
    <t>农村公路管养工作经费</t>
  </si>
  <si>
    <t>管养67条农村公路</t>
  </si>
  <si>
    <t>105.13km</t>
  </si>
  <si>
    <t>km</t>
  </si>
  <si>
    <t>大板桥街道负责管养67条农村公路，总里程105.13km</t>
  </si>
  <si>
    <t>市民对农村公路管养工作满意度</t>
  </si>
  <si>
    <t>地质灾害防治应急经费150000元、宣传费50000元。</t>
  </si>
  <si>
    <t>宣传提高公众的防灾减灾意识和自救互救能力</t>
  </si>
  <si>
    <t>市民对地质灾害防治应急意识</t>
  </si>
  <si>
    <t>市民对地质灾害防治应急满意度</t>
  </si>
  <si>
    <t>用于为期一年的法律顾问服务，发挥法律顾问在合法性审查、提供专业法律意见、行政争议诉讼等方面的参谋助手作用</t>
  </si>
  <si>
    <t>免费法律咨询、上门服务、草拟、审查、修改各类合同、协议，出具法律意见书和律师函等</t>
  </si>
  <si>
    <t>具体服务内容在双方签订合同时进行约定</t>
  </si>
  <si>
    <t>提高办公效率，减少人力成本</t>
  </si>
  <si>
    <t>1.开展农业面源污染工作10万元。2.宣传费1万元。3.社区工作经费及其他相关人员的误工费12万元，免疫过激反应经费2万元，无害化处理反应经费40万元。4.相关物资（耳标、检疫票证等）1万元。5.病虫害防治40万元。</t>
  </si>
  <si>
    <t>动物疫病免疫率</t>
  </si>
  <si>
    <t>市民对农业工作满意度</t>
  </si>
  <si>
    <t>保障大板桥街道综合执法工作有序开展，做好城市管理辅助工作以及完成合同支付。</t>
  </si>
  <si>
    <t>政府采购率</t>
  </si>
  <si>
    <t>24小时人员在岗率</t>
  </si>
  <si>
    <t>50</t>
  </si>
  <si>
    <t>人员在岗率</t>
  </si>
  <si>
    <t>市容市貌提升</t>
  </si>
  <si>
    <t>市容市貌是否明显提升</t>
  </si>
  <si>
    <t>社会公众满意度</t>
  </si>
  <si>
    <t>预算06表</t>
  </si>
  <si>
    <t>政府性基金预算支出预算表</t>
  </si>
  <si>
    <t>单位名称：昆明市发展和改革委员会</t>
  </si>
  <si>
    <t>政府性基金预算支出</t>
  </si>
  <si>
    <t>本单位无此事项内容公开，故此表为空表</t>
  </si>
  <si>
    <t>预算07表</t>
  </si>
  <si>
    <t>预算项目</t>
  </si>
  <si>
    <t>采购项目</t>
  </si>
  <si>
    <t>采购目录</t>
  </si>
  <si>
    <t>计量
单位</t>
  </si>
  <si>
    <t>数量</t>
  </si>
  <si>
    <t>面向中小企业预留资金</t>
  </si>
  <si>
    <t>政府性基金</t>
  </si>
  <si>
    <t>国有资本经营收益</t>
  </si>
  <si>
    <t>财政专户管理的收入</t>
  </si>
  <si>
    <t>单位自筹</t>
  </si>
  <si>
    <t>公务用车加油</t>
  </si>
  <si>
    <t>车辆加油、添加燃料服务</t>
  </si>
  <si>
    <t>元</t>
  </si>
  <si>
    <t>公务用车维修保养</t>
  </si>
  <si>
    <t>车辆维修和保养服务</t>
  </si>
  <si>
    <t>公务用车保险</t>
  </si>
  <si>
    <t>机动车保险服务</t>
  </si>
  <si>
    <t>复印纸采购</t>
  </si>
  <si>
    <t>复印纸</t>
  </si>
  <si>
    <t>城市管理工作实行辅助服务</t>
  </si>
  <si>
    <t>市容管理服务</t>
  </si>
  <si>
    <t>违法违规建（构）筑物第三方拆除施工单位项目</t>
  </si>
  <si>
    <t>其他专业技术服务</t>
  </si>
  <si>
    <t>街道社会工作服务站</t>
  </si>
  <si>
    <t>社会工作服务</t>
  </si>
  <si>
    <t>农村公路管养维护费</t>
  </si>
  <si>
    <t>公路管理和养护服务</t>
  </si>
  <si>
    <t>政务服务窗口服务采购</t>
  </si>
  <si>
    <t>其他社会保障服务</t>
  </si>
  <si>
    <t>食堂食材采购经费</t>
  </si>
  <si>
    <t>餐饮服务</t>
  </si>
  <si>
    <t>物业管理服务采购</t>
  </si>
  <si>
    <t>物业管理服务</t>
  </si>
  <si>
    <t>A3彩色打印机</t>
  </si>
  <si>
    <t>A3黑白打印机</t>
  </si>
  <si>
    <t>A4彩色打印机</t>
  </si>
  <si>
    <t>A4黑白打印机</t>
  </si>
  <si>
    <t>办公椅</t>
  </si>
  <si>
    <t>办公桌</t>
  </si>
  <si>
    <t>保险箱 （密码文件柜）</t>
  </si>
  <si>
    <t>保密柜</t>
  </si>
  <si>
    <t>便携式计算机</t>
  </si>
  <si>
    <t>UPS（不间断电源）</t>
  </si>
  <si>
    <t>不间断电源</t>
  </si>
  <si>
    <t>小茶几</t>
  </si>
  <si>
    <t>茶几</t>
  </si>
  <si>
    <t>茶水柜</t>
  </si>
  <si>
    <t>打印机连接线转换器</t>
  </si>
  <si>
    <t>打印机</t>
  </si>
  <si>
    <t>针式打印机</t>
  </si>
  <si>
    <t>单人沙发</t>
  </si>
  <si>
    <t>一体机/传真机</t>
  </si>
  <si>
    <t>多功能一体机</t>
  </si>
  <si>
    <t>彩色复印机（含复印、打印、扫描等功能）</t>
  </si>
  <si>
    <t>复印机</t>
  </si>
  <si>
    <t>高拍仪</t>
  </si>
  <si>
    <t>票据打印机</t>
  </si>
  <si>
    <t>电话机</t>
  </si>
  <si>
    <t>普通电话机</t>
  </si>
  <si>
    <t>便携式打印机</t>
  </si>
  <si>
    <t>其他打印机</t>
  </si>
  <si>
    <t>三人沙发</t>
  </si>
  <si>
    <t>扫描仪</t>
  </si>
  <si>
    <t>书柜</t>
  </si>
  <si>
    <t>照相机</t>
  </si>
  <si>
    <t>数字照相机</t>
  </si>
  <si>
    <t>碎纸机</t>
  </si>
  <si>
    <t>台式计算机（含预装正版操作系统软件）</t>
  </si>
  <si>
    <t>台式计算机</t>
  </si>
  <si>
    <t>文件柜</t>
  </si>
  <si>
    <t>饮水机</t>
  </si>
  <si>
    <t>饮水器</t>
  </si>
  <si>
    <t>执法记录仪</t>
  </si>
  <si>
    <t>桌前椅</t>
  </si>
  <si>
    <t>食堂食材采购</t>
  </si>
  <si>
    <t>预算08表</t>
  </si>
  <si>
    <t>政府购买服务项目</t>
  </si>
  <si>
    <t>政府购买服务目录</t>
  </si>
  <si>
    <t>公务用车维修和保养</t>
  </si>
  <si>
    <t>B1101 维修保养服务</t>
  </si>
  <si>
    <t>A1003 社会工作服务</t>
  </si>
  <si>
    <t>社区（小组）固定资产清查工作</t>
  </si>
  <si>
    <t>B0302 审计服务</t>
  </si>
  <si>
    <t>“多规合一”实用性村庄规划编制</t>
  </si>
  <si>
    <t>A1102 城市规划和设计服务</t>
  </si>
  <si>
    <t>乡村建设规划许可证核发工作</t>
  </si>
  <si>
    <t>公路的管理和养护服务</t>
  </si>
  <si>
    <t>A1101 公共设施管理服务</t>
  </si>
  <si>
    <t>B1204 政务服务窗口服务</t>
  </si>
  <si>
    <t>食堂服务采购</t>
  </si>
  <si>
    <t>B1105 餐饮服务</t>
  </si>
  <si>
    <t>B1102 物业管理服务</t>
  </si>
  <si>
    <t>会计代理记账服务</t>
  </si>
  <si>
    <t>B0301 会计服务</t>
  </si>
  <si>
    <t>信息化运维服务采购</t>
  </si>
  <si>
    <t>B1001 机关信息系统开发与维护服务</t>
  </si>
  <si>
    <t>互联网专线接入服务</t>
  </si>
  <si>
    <t>B1003 网络接入服务</t>
  </si>
  <si>
    <t>法律顾问服务</t>
  </si>
  <si>
    <t>B0101 法律顾问服务</t>
  </si>
  <si>
    <t>采购人民调解辅助服务</t>
  </si>
  <si>
    <t>A1004 人民调解服务</t>
  </si>
  <si>
    <t>预算09-1表</t>
  </si>
  <si>
    <t>单位名称（项目）</t>
  </si>
  <si>
    <t>地区</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</si>
  <si>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</si>
  <si>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</si>
  <si>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</si>
  <si>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</si>
  <si>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</si>
  <si>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</si>
  <si>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</si>
  <si>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</si>
  <si>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</si>
  <si>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</si>
  <si>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</si>
  <si>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</si>
  <si>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</si>
  <si>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</si>
  <si>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</si>
  <si>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</si>
  <si>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</si>
  <si>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</si>
  <si>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</si>
  <si>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本单位无此事项内容公开，故此表为空表。</t>
  </si>
  <si>
    <t>预算09-2表</t>
  </si>
  <si>
    <r>
      <rPr>
        <sz val="10"/>
        <color rgb="FF000000"/>
        <rFont val="宋体"/>
        <charset val="134"/>
      </rPr>
      <t>预算</t>
    </r>
    <r>
      <rPr>
        <sz val="10"/>
        <color rgb="FF000000"/>
        <rFont val="Arial"/>
        <charset val="134"/>
      </rPr>
      <t>10</t>
    </r>
    <r>
      <rPr>
        <sz val="10"/>
        <color rgb="FF000000"/>
        <rFont val="宋体"/>
        <charset val="134"/>
      </rPr>
      <t>表</t>
    </r>
  </si>
  <si>
    <t>2025年新增资产配置表</t>
  </si>
  <si>
    <t>资产类别</t>
  </si>
  <si>
    <t>资产分类代码.名称</t>
  </si>
  <si>
    <t>资产名称</t>
  </si>
  <si>
    <t>计量单位</t>
  </si>
  <si>
    <t>财政部门批复数（元）</t>
  </si>
  <si>
    <t>单价</t>
  </si>
  <si>
    <t>金额</t>
  </si>
  <si>
    <t>预算11表</t>
  </si>
  <si>
    <t>2025年中央转移支付补助项目支出预算表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</si>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</sst>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2"/>
      <color rgb="FF000000"/>
      <name val="宋体"/>
      <charset val="134"/>
    </font>
    <font>
      <b/>
      <sz val="9"/>
      <color rgb="FF000000"/>
      <name val="宋体"/>
      <charset val="134"/>
    </font>
    <font>
      <sz val="10"/>
      <color rgb="FFFFFFFF"/>
      <name val="宋体"/>
      <charset val="134"/>
    </font>
    <font>
      <b/>
      <sz val="21"/>
      <color rgb="FF000000"/>
      <name val="宋体"/>
      <charset val="134"/>
    </font>
    <font>
      <b/>
      <sz val="18"/>
      <color rgb="FF000000"/>
      <name val="宋体"/>
      <charset val="134"/>
    </font>
    <font>
      <b/>
      <sz val="23.95"/>
      <color rgb="FF000000"/>
      <name val="宋体"/>
      <charset val="134"/>
    </font>
    <font>
      <sz val="9.75"/>
      <color rgb="FF000000"/>
      <name val="SimSun"/>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215">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8" xfId="0" applyFont="1" applyBorder="1" applyAlignment="1" applyProtection="1">
      <alignment horizontal="center" vertical="center" wrapText="1"/>
      <protection locked="0"/>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applyBorder="1" applyAlignment="1">
      <alignment horizontal="left"/>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1" fillId="0" borderId="0" xfId="0" applyFont="1" applyBorder="1" applyAlignment="1" applyProtection="1">
      <alignment horizontal="right" vertical="top"/>
      <protection locked="0"/>
    </xf>
    <xf numFmtId="0" fontId="6" fillId="0" borderId="0" xfId="0" applyFont="1" applyBorder="1" applyAlignment="1" applyProtection="1">
      <alignment horizontal="right" vertical="top"/>
      <protection locked="0"/>
    </xf>
    <xf numFmtId="0" fontId="6" fillId="0" borderId="0" xfId="0" applyFont="1" applyBorder="1" applyAlignment="1">
      <alignment horizontal="right" vertical="top"/>
    </xf>
    <xf numFmtId="0" fontId="7" fillId="0" borderId="0" xfId="0" applyFont="1" applyBorder="1" applyAlignment="1" applyProtection="1">
      <alignment horizontal="center"/>
      <protection locked="0"/>
    </xf>
    <xf numFmtId="0" fontId="7" fillId="0" borderId="0" xfId="0" applyFont="1" applyBorder="1" applyAlignment="1">
      <alignment horizontal="center"/>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right" vertical="center" wrapText="1"/>
      <protection locked="0"/>
    </xf>
    <xf numFmtId="0" fontId="6" fillId="0" borderId="0" xfId="0" applyFont="1" applyBorder="1"/>
    <xf numFmtId="0" fontId="6" fillId="0" borderId="0" xfId="0" applyFont="1" applyBorder="1" applyProtection="1">
      <protection locked="0"/>
    </xf>
    <xf numFmtId="0" fontId="2"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2" borderId="7" xfId="0" applyFont="1" applyFill="1" applyBorder="1" applyAlignment="1">
      <alignment horizontal="center" vertical="center" wrapText="1"/>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8" fillId="0" borderId="7" xfId="0" applyFont="1" applyBorder="1" applyAlignment="1" applyProtection="1">
      <alignment horizontal="center"/>
      <protection locked="0"/>
    </xf>
    <xf numFmtId="0" fontId="8" fillId="0" borderId="7" xfId="0" applyFont="1" applyBorder="1" applyAlignment="1">
      <alignment horizontal="center"/>
    </xf>
    <xf numFmtId="0" fontId="8" fillId="2" borderId="7" xfId="0" applyFont="1" applyFill="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7"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0" fillId="0" borderId="0" xfId="0" applyFont="1" applyFill="1" applyBorder="1"/>
    <xf numFmtId="0" fontId="1" fillId="0" borderId="0" xfId="0" applyFont="1" applyFill="1" applyBorder="1" applyProtection="1">
      <protection locked="0"/>
    </xf>
    <xf numFmtId="0" fontId="1" fillId="0" borderId="0" xfId="0" applyFont="1" applyBorder="1" applyProtection="1">
      <protection locked="0"/>
    </xf>
    <xf numFmtId="0" fontId="2" fillId="0" borderId="0" xfId="0" applyFont="1" applyBorder="1" applyAlignment="1" applyProtection="1">
      <alignment vertical="top" wrapText="1"/>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4" fillId="0" borderId="0" xfId="0" applyFont="1" applyFill="1" applyBorder="1" applyProtection="1">
      <protection locked="0"/>
    </xf>
    <xf numFmtId="0" fontId="4" fillId="0" borderId="0" xfId="0" applyFont="1" applyBorder="1" applyProtection="1">
      <protection locked="0"/>
    </xf>
    <xf numFmtId="0" fontId="4" fillId="0" borderId="10"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6" xfId="0" applyFont="1" applyFill="1" applyBorder="1" applyAlignment="1">
      <alignment horizontal="center" vertical="center"/>
    </xf>
    <xf numFmtId="0" fontId="2" fillId="0" borderId="12" xfId="0" applyFont="1" applyFill="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4"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180" fontId="5" fillId="0" borderId="7" xfId="0" applyNumberFormat="1" applyFont="1" applyBorder="1" applyAlignment="1">
      <alignment horizontal="center" vertical="center"/>
    </xf>
    <xf numFmtId="180" fontId="5" fillId="0" borderId="7" xfId="56" applyNumberFormat="1" applyFont="1" applyBorder="1" applyAlignment="1">
      <alignment horizontal="center" vertical="center"/>
    </xf>
    <xf numFmtId="0" fontId="2" fillId="0" borderId="12" xfId="0" applyFont="1" applyBorder="1" applyAlignment="1">
      <alignment horizontal="left" vertical="center" wrapText="1"/>
    </xf>
    <xf numFmtId="3" fontId="2" fillId="0" borderId="12" xfId="0" applyNumberFormat="1" applyFont="1" applyBorder="1" applyAlignment="1">
      <alignment horizontal="right" vertical="center"/>
    </xf>
    <xf numFmtId="0" fontId="2" fillId="0" borderId="13" xfId="0" applyFont="1" applyBorder="1" applyAlignment="1">
      <alignment horizontal="lef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1" fillId="0" borderId="2"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8" fillId="0" borderId="7" xfId="0" applyFont="1" applyBorder="1" applyAlignment="1">
      <alignment horizontal="center" vertical="center"/>
    </xf>
    <xf numFmtId="0" fontId="8"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 fillId="0" borderId="0" xfId="0" applyFont="1" applyFill="1" applyBorder="1" applyAlignment="1" applyProtection="1">
      <alignment horizontal="right" vertical="center" wrapText="1"/>
      <protection locked="0"/>
    </xf>
    <xf numFmtId="0" fontId="1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xf>
    <xf numFmtId="176" fontId="5" fillId="0" borderId="7" xfId="0" applyNumberFormat="1" applyFont="1" applyFill="1" applyBorder="1" applyAlignment="1">
      <alignment horizontal="right"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2"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H28" sqref="H28"/>
    </sheetView>
  </sheetViews>
  <sheetFormatPr defaultColWidth="8.575" defaultRowHeight="12.75" customHeight="1" outlineLevelCol="3"/>
  <cols>
    <col min="1" max="4" width="41" customWidth="1"/>
  </cols>
  <sheetData>
    <row r="1" ht="15" customHeight="1" spans="1:4">
      <c r="A1" s="45"/>
      <c r="B1" s="45"/>
      <c r="C1" s="45"/>
      <c r="D1" s="48" t="s">
        <v>0</v>
      </c>
    </row>
    <row r="2" ht="41.25" customHeight="1" spans="1:1">
      <c r="A2" s="168" t="str">
        <f>"2025"&amp;"年部门财务收支预算总表"</f>
        <v>2025年部门财务收支预算总表</v>
      </c>
    </row>
    <row r="3" ht="17.25" customHeight="1" spans="1:4">
      <c r="A3" s="169" t="str">
        <f>"单位名称："&amp;"昆明市官渡区人民政府大板桥街道办事处"</f>
        <v>单位名称：昆明市官渡区人民政府大板桥街道办事处</v>
      </c>
      <c r="B3" s="170"/>
      <c r="D3" s="147" t="s">
        <v>1</v>
      </c>
    </row>
    <row r="4" ht="23.25" customHeight="1" spans="1:4">
      <c r="A4" s="171" t="s">
        <v>2</v>
      </c>
      <c r="B4" s="172"/>
      <c r="C4" s="171" t="s">
        <v>3</v>
      </c>
      <c r="D4" s="172"/>
    </row>
    <row r="5" ht="24" customHeight="1" spans="1:4">
      <c r="A5" s="171" t="s">
        <v>4</v>
      </c>
      <c r="B5" s="171" t="s">
        <v>5</v>
      </c>
      <c r="C5" s="171" t="s">
        <v>6</v>
      </c>
      <c r="D5" s="171" t="s">
        <v>5</v>
      </c>
    </row>
    <row r="6" ht="17.25" customHeight="1" spans="1:4">
      <c r="A6" s="173" t="s">
        <v>7</v>
      </c>
      <c r="B6" s="80">
        <v>51402400</v>
      </c>
      <c r="C6" s="173" t="s">
        <v>8</v>
      </c>
      <c r="D6" s="80">
        <v>22467922.28</v>
      </c>
    </row>
    <row r="7" ht="17.25" customHeight="1" spans="1:4">
      <c r="A7" s="173" t="s">
        <v>9</v>
      </c>
      <c r="B7" s="80"/>
      <c r="C7" s="173" t="s">
        <v>10</v>
      </c>
      <c r="D7" s="80"/>
    </row>
    <row r="8" ht="17.25" customHeight="1" spans="1:4">
      <c r="A8" s="173" t="s">
        <v>11</v>
      </c>
      <c r="B8" s="80"/>
      <c r="C8" s="214" t="s">
        <v>12</v>
      </c>
      <c r="D8" s="80"/>
    </row>
    <row r="9" ht="17.25" customHeight="1" spans="1:4">
      <c r="A9" s="173" t="s">
        <v>13</v>
      </c>
      <c r="B9" s="80"/>
      <c r="C9" s="214" t="s">
        <v>14</v>
      </c>
      <c r="D9" s="80">
        <v>378864.72</v>
      </c>
    </row>
    <row r="10" ht="17.25" customHeight="1" spans="1:4">
      <c r="A10" s="173" t="s">
        <v>15</v>
      </c>
      <c r="B10" s="80">
        <v>433920</v>
      </c>
      <c r="C10" s="214" t="s">
        <v>16</v>
      </c>
      <c r="D10" s="80"/>
    </row>
    <row r="11" ht="17.25" customHeight="1" spans="1:4">
      <c r="A11" s="173" t="s">
        <v>17</v>
      </c>
      <c r="B11" s="80"/>
      <c r="C11" s="214" t="s">
        <v>18</v>
      </c>
      <c r="D11" s="80"/>
    </row>
    <row r="12" ht="17.25" customHeight="1" spans="1:4">
      <c r="A12" s="173" t="s">
        <v>19</v>
      </c>
      <c r="B12" s="80"/>
      <c r="C12" s="31" t="s">
        <v>20</v>
      </c>
      <c r="D12" s="80">
        <v>50000</v>
      </c>
    </row>
    <row r="13" ht="17.25" customHeight="1" spans="1:4">
      <c r="A13" s="173" t="s">
        <v>21</v>
      </c>
      <c r="B13" s="80"/>
      <c r="C13" s="31" t="s">
        <v>22</v>
      </c>
      <c r="D13" s="80">
        <v>12637674</v>
      </c>
    </row>
    <row r="14" ht="17.25" customHeight="1" spans="1:4">
      <c r="A14" s="173" t="s">
        <v>23</v>
      </c>
      <c r="B14" s="80"/>
      <c r="C14" s="31" t="s">
        <v>24</v>
      </c>
      <c r="D14" s="80">
        <v>1154819</v>
      </c>
    </row>
    <row r="15" ht="17.25" customHeight="1" spans="1:4">
      <c r="A15" s="173" t="s">
        <v>25</v>
      </c>
      <c r="B15" s="80">
        <v>433920</v>
      </c>
      <c r="C15" s="31" t="s">
        <v>26</v>
      </c>
      <c r="D15" s="80"/>
    </row>
    <row r="16" ht="17.25" customHeight="1" spans="1:4">
      <c r="A16" s="153"/>
      <c r="B16" s="80"/>
      <c r="C16" s="31" t="s">
        <v>27</v>
      </c>
      <c r="D16" s="80">
        <v>9113780</v>
      </c>
    </row>
    <row r="17" ht="17.25" customHeight="1" spans="1:4">
      <c r="A17" s="174"/>
      <c r="B17" s="80"/>
      <c r="C17" s="31" t="s">
        <v>28</v>
      </c>
      <c r="D17" s="80">
        <v>3737600</v>
      </c>
    </row>
    <row r="18" ht="17.25" customHeight="1" spans="1:4">
      <c r="A18" s="174"/>
      <c r="B18" s="80"/>
      <c r="C18" s="31" t="s">
        <v>29</v>
      </c>
      <c r="D18" s="80">
        <v>500000</v>
      </c>
    </row>
    <row r="19" ht="17.25" customHeight="1" spans="1:4">
      <c r="A19" s="174"/>
      <c r="B19" s="80"/>
      <c r="C19" s="31" t="s">
        <v>30</v>
      </c>
      <c r="D19" s="80"/>
    </row>
    <row r="20" ht="17.25" customHeight="1" spans="1:4">
      <c r="A20" s="174"/>
      <c r="B20" s="80"/>
      <c r="C20" s="31" t="s">
        <v>31</v>
      </c>
      <c r="D20" s="80"/>
    </row>
    <row r="21" ht="17.25" customHeight="1" spans="1:4">
      <c r="A21" s="174"/>
      <c r="B21" s="80"/>
      <c r="C21" s="31" t="s">
        <v>32</v>
      </c>
      <c r="D21" s="80"/>
    </row>
    <row r="22" ht="17.25" customHeight="1" spans="1:4">
      <c r="A22" s="174"/>
      <c r="B22" s="80"/>
      <c r="C22" s="31" t="s">
        <v>33</v>
      </c>
      <c r="D22" s="80"/>
    </row>
    <row r="23" ht="17.25" customHeight="1" spans="1:4">
      <c r="A23" s="174"/>
      <c r="B23" s="80"/>
      <c r="C23" s="31" t="s">
        <v>34</v>
      </c>
      <c r="D23" s="80"/>
    </row>
    <row r="24" ht="17.25" customHeight="1" spans="1:4">
      <c r="A24" s="174"/>
      <c r="B24" s="80"/>
      <c r="C24" s="31" t="s">
        <v>35</v>
      </c>
      <c r="D24" s="80">
        <v>1430260</v>
      </c>
    </row>
    <row r="25" ht="17.25" customHeight="1" spans="1:4">
      <c r="A25" s="174"/>
      <c r="B25" s="80"/>
      <c r="C25" s="31" t="s">
        <v>36</v>
      </c>
      <c r="D25" s="80"/>
    </row>
    <row r="26" ht="17.25" customHeight="1" spans="1:4">
      <c r="A26" s="174"/>
      <c r="B26" s="80"/>
      <c r="C26" s="153" t="s">
        <v>37</v>
      </c>
      <c r="D26" s="80"/>
    </row>
    <row r="27" ht="17.25" customHeight="1" spans="1:4">
      <c r="A27" s="174"/>
      <c r="B27" s="80"/>
      <c r="C27" s="31" t="s">
        <v>38</v>
      </c>
      <c r="D27" s="80">
        <v>365400</v>
      </c>
    </row>
    <row r="28" ht="16.5" customHeight="1" spans="1:4">
      <c r="A28" s="174"/>
      <c r="B28" s="80"/>
      <c r="C28" s="31" t="s">
        <v>39</v>
      </c>
      <c r="D28" s="80"/>
    </row>
    <row r="29" ht="16.5" customHeight="1" spans="1:4">
      <c r="A29" s="174"/>
      <c r="B29" s="80"/>
      <c r="C29" s="153" t="s">
        <v>40</v>
      </c>
      <c r="D29" s="80"/>
    </row>
    <row r="30" ht="17.25" customHeight="1" spans="1:4">
      <c r="A30" s="174"/>
      <c r="B30" s="80"/>
      <c r="C30" s="153" t="s">
        <v>41</v>
      </c>
      <c r="D30" s="80"/>
    </row>
    <row r="31" ht="17.25" customHeight="1" spans="1:4">
      <c r="A31" s="174"/>
      <c r="B31" s="80"/>
      <c r="C31" s="31" t="s">
        <v>42</v>
      </c>
      <c r="D31" s="80"/>
    </row>
    <row r="32" ht="16.5" customHeight="1" spans="1:4">
      <c r="A32" s="174" t="s">
        <v>43</v>
      </c>
      <c r="B32" s="80">
        <v>51836320</v>
      </c>
      <c r="C32" s="174" t="s">
        <v>44</v>
      </c>
      <c r="D32" s="80">
        <v>51836320</v>
      </c>
    </row>
    <row r="33" ht="16.5" customHeight="1" spans="1:4">
      <c r="A33" s="153" t="s">
        <v>45</v>
      </c>
      <c r="B33" s="80"/>
      <c r="C33" s="153" t="s">
        <v>46</v>
      </c>
      <c r="D33" s="80"/>
    </row>
    <row r="34" ht="16.5" customHeight="1" spans="1:4">
      <c r="A34" s="31" t="s">
        <v>47</v>
      </c>
      <c r="B34" s="80"/>
      <c r="C34" s="31" t="s">
        <v>47</v>
      </c>
      <c r="D34" s="80"/>
    </row>
    <row r="35" ht="16.5" customHeight="1" spans="1:4">
      <c r="A35" s="31" t="s">
        <v>48</v>
      </c>
      <c r="B35" s="80"/>
      <c r="C35" s="31" t="s">
        <v>49</v>
      </c>
      <c r="D35" s="80"/>
    </row>
    <row r="36" ht="16.5" customHeight="1" spans="1:4">
      <c r="A36" s="175" t="s">
        <v>50</v>
      </c>
      <c r="B36" s="80">
        <v>51836320</v>
      </c>
      <c r="C36" s="175" t="s">
        <v>51</v>
      </c>
      <c r="D36" s="80">
        <v>51836320</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25" sqref="D25"/>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5">
        <v>1</v>
      </c>
      <c r="B1" s="126">
        <v>0</v>
      </c>
      <c r="C1" s="125">
        <v>1</v>
      </c>
      <c r="D1" s="127"/>
      <c r="E1" s="127"/>
      <c r="F1" s="124" t="s">
        <v>763</v>
      </c>
    </row>
    <row r="2" ht="42" customHeight="1" spans="1:6">
      <c r="A2" s="128" t="str">
        <f>"2025"&amp;"年部门政府性基金预算支出预算表"</f>
        <v>2025年部门政府性基金预算支出预算表</v>
      </c>
      <c r="B2" s="128" t="s">
        <v>764</v>
      </c>
      <c r="C2" s="129"/>
      <c r="D2" s="130"/>
      <c r="E2" s="130"/>
      <c r="F2" s="130"/>
    </row>
    <row r="3" ht="13.5" customHeight="1" spans="1:6">
      <c r="A3" s="4" t="str">
        <f>"单位名称："&amp;"昆明市官渡区人民政府大板桥街道办事处"</f>
        <v>单位名称：昆明市官渡区人民政府大板桥街道办事处</v>
      </c>
      <c r="B3" s="4" t="s">
        <v>765</v>
      </c>
      <c r="C3" s="125"/>
      <c r="D3" s="127"/>
      <c r="E3" s="127"/>
      <c r="F3" s="124" t="s">
        <v>1</v>
      </c>
    </row>
    <row r="4" ht="19.5" customHeight="1" spans="1:6">
      <c r="A4" s="131" t="s">
        <v>289</v>
      </c>
      <c r="B4" s="132" t="s">
        <v>73</v>
      </c>
      <c r="C4" s="131" t="s">
        <v>74</v>
      </c>
      <c r="D4" s="10" t="s">
        <v>766</v>
      </c>
      <c r="E4" s="11"/>
      <c r="F4" s="12"/>
    </row>
    <row r="5" ht="18.75" customHeight="1" spans="1:6">
      <c r="A5" s="133"/>
      <c r="B5" s="134"/>
      <c r="C5" s="133"/>
      <c r="D5" s="15" t="s">
        <v>55</v>
      </c>
      <c r="E5" s="10" t="s">
        <v>76</v>
      </c>
      <c r="F5" s="15" t="s">
        <v>77</v>
      </c>
    </row>
    <row r="6" ht="18.75" customHeight="1" spans="1:6">
      <c r="A6" s="67">
        <v>1</v>
      </c>
      <c r="B6" s="135" t="s">
        <v>84</v>
      </c>
      <c r="C6" s="67">
        <v>3</v>
      </c>
      <c r="D6" s="78">
        <v>4</v>
      </c>
      <c r="E6" s="78">
        <v>5</v>
      </c>
      <c r="F6" s="78">
        <v>6</v>
      </c>
    </row>
    <row r="7" ht="21" customHeight="1" spans="1:6">
      <c r="A7" s="20"/>
      <c r="B7" s="20"/>
      <c r="C7" s="20"/>
      <c r="D7" s="80"/>
      <c r="E7" s="80"/>
      <c r="F7" s="80"/>
    </row>
    <row r="8" ht="21" customHeight="1" spans="1:6">
      <c r="A8" s="20"/>
      <c r="B8" s="20"/>
      <c r="C8" s="20"/>
      <c r="D8" s="80"/>
      <c r="E8" s="80"/>
      <c r="F8" s="80"/>
    </row>
    <row r="9" ht="18.75" customHeight="1" spans="1:6">
      <c r="A9" s="136" t="s">
        <v>280</v>
      </c>
      <c r="B9" s="136" t="s">
        <v>280</v>
      </c>
      <c r="C9" s="137" t="s">
        <v>280</v>
      </c>
      <c r="D9" s="80"/>
      <c r="E9" s="80"/>
      <c r="F9" s="80"/>
    </row>
    <row r="10" customHeight="1" spans="1:1">
      <c r="A10" t="s">
        <v>767</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1"/>
  <sheetViews>
    <sheetView showZeros="0" topLeftCell="G1" workbookViewId="0">
      <selection activeCell="C11" sqref="C11"/>
    </sheetView>
  </sheetViews>
  <sheetFormatPr defaultColWidth="9.14166666666667" defaultRowHeight="14.25" customHeight="1"/>
  <cols>
    <col min="1" max="1" width="41.1416666666667" customWidth="1"/>
    <col min="2" max="2" width="21.7083333333333" customWidth="1"/>
    <col min="3" max="3" width="35.2833333333333" customWidth="1"/>
    <col min="4" max="4" width="7.70833333333333" customWidth="1"/>
    <col min="5" max="5" width="11.1416666666667" customWidth="1"/>
    <col min="6" max="6" width="13.2833333333333" customWidth="1"/>
    <col min="7" max="16" width="20" customWidth="1"/>
    <col min="17" max="17" width="19.85" customWidth="1"/>
  </cols>
  <sheetData>
    <row r="1" ht="15.75" customHeight="1" spans="1:17">
      <c r="A1" s="84"/>
      <c r="P1" s="2"/>
      <c r="Q1" s="2" t="s">
        <v>768</v>
      </c>
    </row>
    <row r="2" ht="41.25" customHeight="1" spans="1:17">
      <c r="A2" s="65"/>
      <c r="B2" s="3"/>
      <c r="C2" s="3"/>
      <c r="D2" s="3"/>
      <c r="E2" s="3"/>
      <c r="F2" s="3"/>
      <c r="G2" s="3"/>
      <c r="H2" s="3"/>
      <c r="I2" s="3"/>
      <c r="J2" s="3"/>
      <c r="K2" s="65"/>
      <c r="L2" s="3"/>
      <c r="M2" s="3"/>
      <c r="N2" s="65"/>
      <c r="O2" s="3"/>
      <c r="P2" s="65"/>
      <c r="Q2" s="65"/>
    </row>
    <row r="3" ht="18.75" customHeight="1" spans="1:17">
      <c r="A3" s="90" t="str">
        <f>"单位名称："&amp;"昆明市官渡区人民政府大板桥街道办事处"</f>
        <v>单位名称：昆明市官渡区人民政府大板桥街道办事处</v>
      </c>
      <c r="B3" s="6"/>
      <c r="C3" s="6"/>
      <c r="D3" s="6"/>
      <c r="E3" s="6"/>
      <c r="F3" s="6"/>
      <c r="G3" s="6"/>
      <c r="H3" s="6"/>
      <c r="I3" s="6"/>
      <c r="J3" s="6"/>
      <c r="P3" s="7"/>
      <c r="Q3" s="124" t="s">
        <v>1</v>
      </c>
    </row>
    <row r="4" ht="15.75" customHeight="1" spans="1:17">
      <c r="A4" s="92" t="s">
        <v>769</v>
      </c>
      <c r="B4" s="114" t="s">
        <v>770</v>
      </c>
      <c r="C4" s="114" t="s">
        <v>771</v>
      </c>
      <c r="D4" s="114" t="s">
        <v>772</v>
      </c>
      <c r="E4" s="114" t="s">
        <v>773</v>
      </c>
      <c r="F4" s="114" t="s">
        <v>774</v>
      </c>
      <c r="G4" s="93" t="s">
        <v>296</v>
      </c>
      <c r="H4" s="93"/>
      <c r="I4" s="93"/>
      <c r="J4" s="93"/>
      <c r="K4" s="94"/>
      <c r="L4" s="93"/>
      <c r="M4" s="93"/>
      <c r="N4" s="81"/>
      <c r="O4" s="93"/>
      <c r="P4" s="94"/>
      <c r="Q4" s="110"/>
    </row>
    <row r="5" ht="17.25" customHeight="1" spans="1:17">
      <c r="A5" s="96"/>
      <c r="B5" s="97"/>
      <c r="C5" s="97"/>
      <c r="D5" s="97"/>
      <c r="E5" s="97"/>
      <c r="F5" s="97"/>
      <c r="G5" s="97" t="s">
        <v>55</v>
      </c>
      <c r="H5" s="97" t="s">
        <v>58</v>
      </c>
      <c r="I5" s="97" t="s">
        <v>775</v>
      </c>
      <c r="J5" s="97" t="s">
        <v>776</v>
      </c>
      <c r="K5" s="98" t="s">
        <v>777</v>
      </c>
      <c r="L5" s="111" t="s">
        <v>778</v>
      </c>
      <c r="M5" s="111"/>
      <c r="N5" s="112"/>
      <c r="O5" s="111"/>
      <c r="P5" s="113"/>
      <c r="Q5" s="100"/>
    </row>
    <row r="6" ht="54" customHeight="1" spans="1:17">
      <c r="A6" s="100"/>
      <c r="B6" s="101"/>
      <c r="C6" s="101"/>
      <c r="D6" s="101"/>
      <c r="E6" s="101"/>
      <c r="F6" s="101"/>
      <c r="G6" s="101"/>
      <c r="H6" s="101" t="s">
        <v>57</v>
      </c>
      <c r="I6" s="101"/>
      <c r="J6" s="101"/>
      <c r="K6" s="102"/>
      <c r="L6" s="101" t="s">
        <v>57</v>
      </c>
      <c r="M6" s="101" t="s">
        <v>64</v>
      </c>
      <c r="N6" s="100" t="s">
        <v>65</v>
      </c>
      <c r="O6" s="101" t="s">
        <v>66</v>
      </c>
      <c r="P6" s="102" t="s">
        <v>67</v>
      </c>
      <c r="Q6" s="100" t="s">
        <v>68</v>
      </c>
    </row>
    <row r="7" ht="18" customHeight="1" spans="1:17">
      <c r="A7" s="115">
        <v>3</v>
      </c>
      <c r="B7" s="115">
        <v>4</v>
      </c>
      <c r="C7" s="116">
        <v>5</v>
      </c>
      <c r="D7" s="116">
        <v>6</v>
      </c>
      <c r="E7" s="116">
        <v>7</v>
      </c>
      <c r="F7" s="116">
        <v>8</v>
      </c>
      <c r="G7" s="116">
        <v>9</v>
      </c>
      <c r="H7" s="116">
        <v>10</v>
      </c>
      <c r="I7" s="116">
        <v>11</v>
      </c>
      <c r="J7" s="116">
        <v>12</v>
      </c>
      <c r="K7" s="116">
        <v>13</v>
      </c>
      <c r="L7" s="116">
        <v>14</v>
      </c>
      <c r="M7" s="116">
        <v>15</v>
      </c>
      <c r="N7" s="116">
        <v>16</v>
      </c>
      <c r="O7" s="116">
        <v>17</v>
      </c>
      <c r="P7" s="116">
        <v>18</v>
      </c>
      <c r="Q7" s="116">
        <v>19</v>
      </c>
    </row>
    <row r="8" ht="21" customHeight="1" spans="1:17">
      <c r="A8" s="105" t="s">
        <v>347</v>
      </c>
      <c r="B8" s="117" t="s">
        <v>779</v>
      </c>
      <c r="C8" s="117" t="s">
        <v>780</v>
      </c>
      <c r="D8" s="117" t="s">
        <v>781</v>
      </c>
      <c r="E8" s="118">
        <v>1</v>
      </c>
      <c r="F8" s="80">
        <v>30000</v>
      </c>
      <c r="G8" s="80">
        <v>30000</v>
      </c>
      <c r="H8" s="80">
        <v>30000</v>
      </c>
      <c r="I8" s="80"/>
      <c r="J8" s="80"/>
      <c r="K8" s="80"/>
      <c r="L8" s="80"/>
      <c r="M8" s="80"/>
      <c r="N8" s="80"/>
      <c r="O8" s="80"/>
      <c r="P8" s="80"/>
      <c r="Q8" s="80"/>
    </row>
    <row r="9" ht="21" customHeight="1" spans="1:17">
      <c r="A9" s="105" t="s">
        <v>347</v>
      </c>
      <c r="B9" s="117" t="s">
        <v>782</v>
      </c>
      <c r="C9" s="117" t="s">
        <v>783</v>
      </c>
      <c r="D9" s="117" t="s">
        <v>781</v>
      </c>
      <c r="E9" s="118">
        <v>1</v>
      </c>
      <c r="F9" s="80">
        <v>30546</v>
      </c>
      <c r="G9" s="80">
        <v>30546</v>
      </c>
      <c r="H9" s="80">
        <v>30546</v>
      </c>
      <c r="I9" s="80"/>
      <c r="J9" s="80"/>
      <c r="K9" s="80"/>
      <c r="L9" s="80"/>
      <c r="M9" s="80"/>
      <c r="N9" s="80"/>
      <c r="O9" s="80"/>
      <c r="P9" s="80"/>
      <c r="Q9" s="80"/>
    </row>
    <row r="10" ht="21" customHeight="1" spans="1:17">
      <c r="A10" s="105" t="s">
        <v>347</v>
      </c>
      <c r="B10" s="117" t="s">
        <v>784</v>
      </c>
      <c r="C10" s="117" t="s">
        <v>785</v>
      </c>
      <c r="D10" s="117" t="s">
        <v>781</v>
      </c>
      <c r="E10" s="118">
        <v>1</v>
      </c>
      <c r="F10" s="80">
        <v>12000</v>
      </c>
      <c r="G10" s="80">
        <v>12000</v>
      </c>
      <c r="H10" s="80">
        <v>12000</v>
      </c>
      <c r="I10" s="80"/>
      <c r="J10" s="80"/>
      <c r="K10" s="80"/>
      <c r="L10" s="80"/>
      <c r="M10" s="80"/>
      <c r="N10" s="80"/>
      <c r="O10" s="80"/>
      <c r="P10" s="80"/>
      <c r="Q10" s="80"/>
    </row>
    <row r="11" ht="21" customHeight="1" spans="1:17">
      <c r="A11" s="105" t="s">
        <v>354</v>
      </c>
      <c r="B11" s="117" t="s">
        <v>786</v>
      </c>
      <c r="C11" s="117" t="s">
        <v>787</v>
      </c>
      <c r="D11" s="117" t="s">
        <v>781</v>
      </c>
      <c r="E11" s="118">
        <v>1</v>
      </c>
      <c r="F11" s="80">
        <v>50000</v>
      </c>
      <c r="G11" s="80">
        <v>50000</v>
      </c>
      <c r="H11" s="80">
        <v>50000</v>
      </c>
      <c r="I11" s="80"/>
      <c r="J11" s="80"/>
      <c r="K11" s="80"/>
      <c r="L11" s="80"/>
      <c r="M11" s="80"/>
      <c r="N11" s="80"/>
      <c r="O11" s="80"/>
      <c r="P11" s="80"/>
      <c r="Q11" s="80"/>
    </row>
    <row r="12" ht="21" customHeight="1" spans="1:17">
      <c r="A12" s="105" t="s">
        <v>376</v>
      </c>
      <c r="B12" s="117" t="s">
        <v>788</v>
      </c>
      <c r="C12" s="117" t="s">
        <v>789</v>
      </c>
      <c r="D12" s="117" t="s">
        <v>781</v>
      </c>
      <c r="E12" s="118">
        <v>1</v>
      </c>
      <c r="F12" s="80"/>
      <c r="G12" s="80">
        <v>3571200</v>
      </c>
      <c r="H12" s="80">
        <v>3571200</v>
      </c>
      <c r="I12" s="80"/>
      <c r="J12" s="80"/>
      <c r="K12" s="80"/>
      <c r="L12" s="80"/>
      <c r="M12" s="80"/>
      <c r="N12" s="80"/>
      <c r="O12" s="80"/>
      <c r="P12" s="80"/>
      <c r="Q12" s="80"/>
    </row>
    <row r="13" ht="21" customHeight="1" spans="1:17">
      <c r="A13" s="105" t="s">
        <v>380</v>
      </c>
      <c r="B13" s="117" t="s">
        <v>790</v>
      </c>
      <c r="C13" s="117" t="s">
        <v>791</v>
      </c>
      <c r="D13" s="117" t="s">
        <v>781</v>
      </c>
      <c r="E13" s="118">
        <v>1</v>
      </c>
      <c r="F13" s="80">
        <v>1500000</v>
      </c>
      <c r="G13" s="80">
        <v>2500000</v>
      </c>
      <c r="H13" s="80">
        <v>2500000</v>
      </c>
      <c r="I13" s="80"/>
      <c r="J13" s="80"/>
      <c r="K13" s="80"/>
      <c r="L13" s="80"/>
      <c r="M13" s="80"/>
      <c r="N13" s="80"/>
      <c r="O13" s="80"/>
      <c r="P13" s="80"/>
      <c r="Q13" s="80"/>
    </row>
    <row r="14" ht="21" customHeight="1" spans="1:17">
      <c r="A14" s="105" t="s">
        <v>386</v>
      </c>
      <c r="B14" s="117" t="s">
        <v>792</v>
      </c>
      <c r="C14" s="117" t="s">
        <v>793</v>
      </c>
      <c r="D14" s="117" t="s">
        <v>781</v>
      </c>
      <c r="E14" s="118">
        <v>1</v>
      </c>
      <c r="F14" s="80">
        <v>500000</v>
      </c>
      <c r="G14" s="80">
        <v>500000</v>
      </c>
      <c r="H14" s="80">
        <v>500000</v>
      </c>
      <c r="I14" s="80"/>
      <c r="J14" s="80"/>
      <c r="K14" s="80"/>
      <c r="L14" s="80"/>
      <c r="M14" s="80"/>
      <c r="N14" s="80"/>
      <c r="O14" s="80"/>
      <c r="P14" s="80"/>
      <c r="Q14" s="80"/>
    </row>
    <row r="15" ht="21" customHeight="1" spans="1:17">
      <c r="A15" s="105" t="s">
        <v>410</v>
      </c>
      <c r="B15" s="117" t="s">
        <v>794</v>
      </c>
      <c r="C15" s="117" t="s">
        <v>795</v>
      </c>
      <c r="D15" s="117" t="s">
        <v>781</v>
      </c>
      <c r="E15" s="118">
        <v>1</v>
      </c>
      <c r="F15" s="80">
        <v>500000</v>
      </c>
      <c r="G15" s="80">
        <v>500000</v>
      </c>
      <c r="H15" s="80">
        <v>500000</v>
      </c>
      <c r="I15" s="80"/>
      <c r="J15" s="80"/>
      <c r="K15" s="80"/>
      <c r="L15" s="80"/>
      <c r="M15" s="80"/>
      <c r="N15" s="80"/>
      <c r="O15" s="80"/>
      <c r="P15" s="80"/>
      <c r="Q15" s="80"/>
    </row>
    <row r="16" ht="21" customHeight="1" spans="1:17">
      <c r="A16" s="105" t="s">
        <v>420</v>
      </c>
      <c r="B16" s="117" t="s">
        <v>796</v>
      </c>
      <c r="C16" s="117" t="s">
        <v>797</v>
      </c>
      <c r="D16" s="117" t="s">
        <v>781</v>
      </c>
      <c r="E16" s="118">
        <v>1</v>
      </c>
      <c r="F16" s="80">
        <v>500000</v>
      </c>
      <c r="G16" s="80">
        <v>500000</v>
      </c>
      <c r="H16" s="80">
        <v>500000</v>
      </c>
      <c r="I16" s="80"/>
      <c r="J16" s="80"/>
      <c r="K16" s="80"/>
      <c r="L16" s="80"/>
      <c r="M16" s="80"/>
      <c r="N16" s="80"/>
      <c r="O16" s="80"/>
      <c r="P16" s="80"/>
      <c r="Q16" s="80"/>
    </row>
    <row r="17" ht="21" customHeight="1" spans="1:17">
      <c r="A17" s="105" t="s">
        <v>432</v>
      </c>
      <c r="B17" s="117" t="s">
        <v>798</v>
      </c>
      <c r="C17" s="117" t="s">
        <v>799</v>
      </c>
      <c r="D17" s="117" t="s">
        <v>781</v>
      </c>
      <c r="E17" s="118">
        <v>1</v>
      </c>
      <c r="F17" s="80">
        <v>923810</v>
      </c>
      <c r="G17" s="80">
        <v>923810</v>
      </c>
      <c r="H17" s="80">
        <v>923810</v>
      </c>
      <c r="I17" s="80"/>
      <c r="J17" s="80"/>
      <c r="K17" s="80"/>
      <c r="L17" s="80"/>
      <c r="M17" s="80"/>
      <c r="N17" s="80"/>
      <c r="O17" s="80"/>
      <c r="P17" s="80"/>
      <c r="Q17" s="80"/>
    </row>
    <row r="18" ht="21" customHeight="1" spans="1:17">
      <c r="A18" s="105" t="s">
        <v>434</v>
      </c>
      <c r="B18" s="117" t="s">
        <v>800</v>
      </c>
      <c r="C18" s="117" t="s">
        <v>801</v>
      </c>
      <c r="D18" s="117" t="s">
        <v>781</v>
      </c>
      <c r="E18" s="118">
        <v>1</v>
      </c>
      <c r="F18" s="80">
        <v>1130000</v>
      </c>
      <c r="G18" s="80">
        <v>1130000</v>
      </c>
      <c r="H18" s="80">
        <v>1130000</v>
      </c>
      <c r="I18" s="80"/>
      <c r="J18" s="80"/>
      <c r="K18" s="80"/>
      <c r="L18" s="80"/>
      <c r="M18" s="80"/>
      <c r="N18" s="80"/>
      <c r="O18" s="80"/>
      <c r="P18" s="80"/>
      <c r="Q18" s="80"/>
    </row>
    <row r="19" ht="21" customHeight="1" spans="1:17">
      <c r="A19" s="105" t="s">
        <v>446</v>
      </c>
      <c r="B19" s="117" t="s">
        <v>802</v>
      </c>
      <c r="C19" s="117" t="s">
        <v>802</v>
      </c>
      <c r="D19" s="117" t="s">
        <v>781</v>
      </c>
      <c r="E19" s="118">
        <v>4</v>
      </c>
      <c r="F19" s="80">
        <v>60000</v>
      </c>
      <c r="G19" s="80">
        <v>60000</v>
      </c>
      <c r="H19" s="80">
        <v>60000</v>
      </c>
      <c r="I19" s="80"/>
      <c r="J19" s="80"/>
      <c r="K19" s="80"/>
      <c r="L19" s="80"/>
      <c r="M19" s="80"/>
      <c r="N19" s="80"/>
      <c r="O19" s="80"/>
      <c r="P19" s="80"/>
      <c r="Q19" s="80"/>
    </row>
    <row r="20" ht="21" customHeight="1" spans="1:17">
      <c r="A20" s="105" t="s">
        <v>446</v>
      </c>
      <c r="B20" s="117" t="s">
        <v>803</v>
      </c>
      <c r="C20" s="117" t="s">
        <v>803</v>
      </c>
      <c r="D20" s="117" t="s">
        <v>781</v>
      </c>
      <c r="E20" s="118">
        <v>2</v>
      </c>
      <c r="F20" s="80">
        <v>15200</v>
      </c>
      <c r="G20" s="80">
        <v>15200</v>
      </c>
      <c r="H20" s="80">
        <v>15200</v>
      </c>
      <c r="I20" s="80"/>
      <c r="J20" s="80"/>
      <c r="K20" s="80"/>
      <c r="L20" s="80"/>
      <c r="M20" s="80"/>
      <c r="N20" s="80"/>
      <c r="O20" s="80"/>
      <c r="P20" s="80"/>
      <c r="Q20" s="80"/>
    </row>
    <row r="21" ht="21" customHeight="1" spans="1:17">
      <c r="A21" s="105" t="s">
        <v>446</v>
      </c>
      <c r="B21" s="117" t="s">
        <v>804</v>
      </c>
      <c r="C21" s="117" t="s">
        <v>804</v>
      </c>
      <c r="D21" s="117" t="s">
        <v>781</v>
      </c>
      <c r="E21" s="118">
        <v>5</v>
      </c>
      <c r="F21" s="80">
        <v>10000</v>
      </c>
      <c r="G21" s="80">
        <v>10000</v>
      </c>
      <c r="H21" s="80">
        <v>10000</v>
      </c>
      <c r="I21" s="80"/>
      <c r="J21" s="80"/>
      <c r="K21" s="80"/>
      <c r="L21" s="80"/>
      <c r="M21" s="80"/>
      <c r="N21" s="80"/>
      <c r="O21" s="80"/>
      <c r="P21" s="80"/>
      <c r="Q21" s="80"/>
    </row>
    <row r="22" ht="21" customHeight="1" spans="1:17">
      <c r="A22" s="105" t="s">
        <v>446</v>
      </c>
      <c r="B22" s="117" t="s">
        <v>805</v>
      </c>
      <c r="C22" s="117" t="s">
        <v>805</v>
      </c>
      <c r="D22" s="117" t="s">
        <v>781</v>
      </c>
      <c r="E22" s="118">
        <v>20</v>
      </c>
      <c r="F22" s="80">
        <v>24000</v>
      </c>
      <c r="G22" s="80">
        <v>24000</v>
      </c>
      <c r="H22" s="80">
        <v>24000</v>
      </c>
      <c r="I22" s="80"/>
      <c r="J22" s="80"/>
      <c r="K22" s="80"/>
      <c r="L22" s="80"/>
      <c r="M22" s="80"/>
      <c r="N22" s="80"/>
      <c r="O22" s="80"/>
      <c r="P22" s="80"/>
      <c r="Q22" s="80"/>
    </row>
    <row r="23" ht="21" customHeight="1" spans="1:17">
      <c r="A23" s="105" t="s">
        <v>446</v>
      </c>
      <c r="B23" s="117" t="s">
        <v>806</v>
      </c>
      <c r="C23" s="117" t="s">
        <v>806</v>
      </c>
      <c r="D23" s="117" t="s">
        <v>781</v>
      </c>
      <c r="E23" s="118">
        <v>22</v>
      </c>
      <c r="F23" s="80">
        <v>11000</v>
      </c>
      <c r="G23" s="80">
        <v>11000</v>
      </c>
      <c r="H23" s="80">
        <v>11000</v>
      </c>
      <c r="I23" s="80"/>
      <c r="J23" s="80"/>
      <c r="K23" s="80"/>
      <c r="L23" s="80"/>
      <c r="M23" s="80"/>
      <c r="N23" s="80"/>
      <c r="O23" s="80"/>
      <c r="P23" s="80"/>
      <c r="Q23" s="80"/>
    </row>
    <row r="24" ht="21" customHeight="1" spans="1:17">
      <c r="A24" s="105" t="s">
        <v>446</v>
      </c>
      <c r="B24" s="117" t="s">
        <v>807</v>
      </c>
      <c r="C24" s="117" t="s">
        <v>807</v>
      </c>
      <c r="D24" s="117" t="s">
        <v>781</v>
      </c>
      <c r="E24" s="118">
        <v>22</v>
      </c>
      <c r="F24" s="80">
        <v>26400</v>
      </c>
      <c r="G24" s="80">
        <v>26400</v>
      </c>
      <c r="H24" s="80">
        <v>26400</v>
      </c>
      <c r="I24" s="80"/>
      <c r="J24" s="80"/>
      <c r="K24" s="80"/>
      <c r="L24" s="80"/>
      <c r="M24" s="80"/>
      <c r="N24" s="80"/>
      <c r="O24" s="80"/>
      <c r="P24" s="80"/>
      <c r="Q24" s="80"/>
    </row>
    <row r="25" ht="21" customHeight="1" spans="1:17">
      <c r="A25" s="105" t="s">
        <v>446</v>
      </c>
      <c r="B25" s="117" t="s">
        <v>808</v>
      </c>
      <c r="C25" s="117" t="s">
        <v>809</v>
      </c>
      <c r="D25" s="117" t="s">
        <v>781</v>
      </c>
      <c r="E25" s="118">
        <v>1</v>
      </c>
      <c r="F25" s="80">
        <v>3500</v>
      </c>
      <c r="G25" s="80">
        <v>3500</v>
      </c>
      <c r="H25" s="80">
        <v>3500</v>
      </c>
      <c r="I25" s="80"/>
      <c r="J25" s="80"/>
      <c r="K25" s="80"/>
      <c r="L25" s="80"/>
      <c r="M25" s="80"/>
      <c r="N25" s="80"/>
      <c r="O25" s="80"/>
      <c r="P25" s="80"/>
      <c r="Q25" s="80"/>
    </row>
    <row r="26" ht="21" customHeight="1" spans="1:17">
      <c r="A26" s="105" t="s">
        <v>446</v>
      </c>
      <c r="B26" s="117" t="s">
        <v>810</v>
      </c>
      <c r="C26" s="117" t="s">
        <v>810</v>
      </c>
      <c r="D26" s="117" t="s">
        <v>781</v>
      </c>
      <c r="E26" s="118">
        <v>5</v>
      </c>
      <c r="F26" s="80">
        <v>35000</v>
      </c>
      <c r="G26" s="80">
        <v>35000</v>
      </c>
      <c r="H26" s="80">
        <v>35000</v>
      </c>
      <c r="I26" s="80"/>
      <c r="J26" s="80"/>
      <c r="K26" s="80"/>
      <c r="L26" s="80"/>
      <c r="M26" s="80"/>
      <c r="N26" s="80"/>
      <c r="O26" s="80"/>
      <c r="P26" s="80"/>
      <c r="Q26" s="80"/>
    </row>
    <row r="27" ht="21" customHeight="1" spans="1:17">
      <c r="A27" s="105" t="s">
        <v>446</v>
      </c>
      <c r="B27" s="117" t="s">
        <v>811</v>
      </c>
      <c r="C27" s="117" t="s">
        <v>812</v>
      </c>
      <c r="D27" s="117" t="s">
        <v>781</v>
      </c>
      <c r="E27" s="118">
        <v>10</v>
      </c>
      <c r="F27" s="80">
        <v>5000</v>
      </c>
      <c r="G27" s="80">
        <v>5000</v>
      </c>
      <c r="H27" s="80">
        <v>5000</v>
      </c>
      <c r="I27" s="80"/>
      <c r="J27" s="80"/>
      <c r="K27" s="80"/>
      <c r="L27" s="80"/>
      <c r="M27" s="80"/>
      <c r="N27" s="80"/>
      <c r="O27" s="80"/>
      <c r="P27" s="80"/>
      <c r="Q27" s="80"/>
    </row>
    <row r="28" ht="21" customHeight="1" spans="1:17">
      <c r="A28" s="105" t="s">
        <v>446</v>
      </c>
      <c r="B28" s="117" t="s">
        <v>813</v>
      </c>
      <c r="C28" s="117" t="s">
        <v>814</v>
      </c>
      <c r="D28" s="117" t="s">
        <v>781</v>
      </c>
      <c r="E28" s="118">
        <v>4</v>
      </c>
      <c r="F28" s="80">
        <v>3200</v>
      </c>
      <c r="G28" s="80">
        <v>3200</v>
      </c>
      <c r="H28" s="80">
        <v>3200</v>
      </c>
      <c r="I28" s="80"/>
      <c r="J28" s="80"/>
      <c r="K28" s="80"/>
      <c r="L28" s="80"/>
      <c r="M28" s="80"/>
      <c r="N28" s="80"/>
      <c r="O28" s="80"/>
      <c r="P28" s="80"/>
      <c r="Q28" s="80"/>
    </row>
    <row r="29" ht="21" customHeight="1" spans="1:17">
      <c r="A29" s="105" t="s">
        <v>446</v>
      </c>
      <c r="B29" s="117" t="s">
        <v>815</v>
      </c>
      <c r="C29" s="117" t="s">
        <v>815</v>
      </c>
      <c r="D29" s="117" t="s">
        <v>781</v>
      </c>
      <c r="E29" s="118">
        <v>6</v>
      </c>
      <c r="F29" s="80">
        <v>9000</v>
      </c>
      <c r="G29" s="80">
        <v>9000</v>
      </c>
      <c r="H29" s="80">
        <v>9000</v>
      </c>
      <c r="I29" s="80"/>
      <c r="J29" s="80"/>
      <c r="K29" s="80"/>
      <c r="L29" s="80"/>
      <c r="M29" s="80"/>
      <c r="N29" s="80"/>
      <c r="O29" s="80"/>
      <c r="P29" s="80"/>
      <c r="Q29" s="80"/>
    </row>
    <row r="30" ht="21" customHeight="1" spans="1:17">
      <c r="A30" s="105" t="s">
        <v>446</v>
      </c>
      <c r="B30" s="117" t="s">
        <v>816</v>
      </c>
      <c r="C30" s="117" t="s">
        <v>817</v>
      </c>
      <c r="D30" s="117" t="s">
        <v>781</v>
      </c>
      <c r="E30" s="118">
        <v>2</v>
      </c>
      <c r="F30" s="80">
        <v>60</v>
      </c>
      <c r="G30" s="80">
        <v>60</v>
      </c>
      <c r="H30" s="80">
        <v>60</v>
      </c>
      <c r="I30" s="80"/>
      <c r="J30" s="80"/>
      <c r="K30" s="80"/>
      <c r="L30" s="80"/>
      <c r="M30" s="80"/>
      <c r="N30" s="80"/>
      <c r="O30" s="80"/>
      <c r="P30" s="80"/>
      <c r="Q30" s="80"/>
    </row>
    <row r="31" ht="21" customHeight="1" spans="1:17">
      <c r="A31" s="105" t="s">
        <v>446</v>
      </c>
      <c r="B31" s="117" t="s">
        <v>818</v>
      </c>
      <c r="C31" s="117" t="s">
        <v>817</v>
      </c>
      <c r="D31" s="117" t="s">
        <v>781</v>
      </c>
      <c r="E31" s="118">
        <v>1</v>
      </c>
      <c r="F31" s="80">
        <v>2000</v>
      </c>
      <c r="G31" s="80">
        <v>2000</v>
      </c>
      <c r="H31" s="80">
        <v>2000</v>
      </c>
      <c r="I31" s="80"/>
      <c r="J31" s="80"/>
      <c r="K31" s="80"/>
      <c r="L31" s="80"/>
      <c r="M31" s="80"/>
      <c r="N31" s="80"/>
      <c r="O31" s="80"/>
      <c r="P31" s="80"/>
      <c r="Q31" s="80"/>
    </row>
    <row r="32" ht="21" customHeight="1" spans="1:17">
      <c r="A32" s="105" t="s">
        <v>446</v>
      </c>
      <c r="B32" s="117" t="s">
        <v>819</v>
      </c>
      <c r="C32" s="117" t="s">
        <v>819</v>
      </c>
      <c r="D32" s="117" t="s">
        <v>781</v>
      </c>
      <c r="E32" s="118">
        <v>2</v>
      </c>
      <c r="F32" s="80">
        <v>2000</v>
      </c>
      <c r="G32" s="80">
        <v>2000</v>
      </c>
      <c r="H32" s="80">
        <v>2000</v>
      </c>
      <c r="I32" s="80"/>
      <c r="J32" s="80"/>
      <c r="K32" s="80"/>
      <c r="L32" s="80"/>
      <c r="M32" s="80"/>
      <c r="N32" s="80"/>
      <c r="O32" s="80"/>
      <c r="P32" s="80"/>
      <c r="Q32" s="80"/>
    </row>
    <row r="33" ht="21" customHeight="1" spans="1:17">
      <c r="A33" s="105" t="s">
        <v>446</v>
      </c>
      <c r="B33" s="117" t="s">
        <v>820</v>
      </c>
      <c r="C33" s="117" t="s">
        <v>821</v>
      </c>
      <c r="D33" s="117" t="s">
        <v>781</v>
      </c>
      <c r="E33" s="118">
        <v>2</v>
      </c>
      <c r="F33" s="80">
        <v>5000</v>
      </c>
      <c r="G33" s="80">
        <v>5000</v>
      </c>
      <c r="H33" s="80">
        <v>5000</v>
      </c>
      <c r="I33" s="80"/>
      <c r="J33" s="80"/>
      <c r="K33" s="80"/>
      <c r="L33" s="80"/>
      <c r="M33" s="80"/>
      <c r="N33" s="80"/>
      <c r="O33" s="80"/>
      <c r="P33" s="80"/>
      <c r="Q33" s="80"/>
    </row>
    <row r="34" ht="21" customHeight="1" spans="1:17">
      <c r="A34" s="105" t="s">
        <v>446</v>
      </c>
      <c r="B34" s="117" t="s">
        <v>822</v>
      </c>
      <c r="C34" s="117" t="s">
        <v>823</v>
      </c>
      <c r="D34" s="117" t="s">
        <v>781</v>
      </c>
      <c r="E34" s="118">
        <v>2</v>
      </c>
      <c r="F34" s="80">
        <v>80000</v>
      </c>
      <c r="G34" s="80">
        <v>80000</v>
      </c>
      <c r="H34" s="80">
        <v>80000</v>
      </c>
      <c r="I34" s="80"/>
      <c r="J34" s="80"/>
      <c r="K34" s="80"/>
      <c r="L34" s="80"/>
      <c r="M34" s="80"/>
      <c r="N34" s="80"/>
      <c r="O34" s="80"/>
      <c r="P34" s="80"/>
      <c r="Q34" s="80"/>
    </row>
    <row r="35" ht="21" customHeight="1" spans="1:17">
      <c r="A35" s="105" t="s">
        <v>446</v>
      </c>
      <c r="B35" s="117" t="s">
        <v>824</v>
      </c>
      <c r="C35" s="117" t="s">
        <v>824</v>
      </c>
      <c r="D35" s="117" t="s">
        <v>781</v>
      </c>
      <c r="E35" s="118">
        <v>5</v>
      </c>
      <c r="F35" s="80">
        <v>14000</v>
      </c>
      <c r="G35" s="80">
        <v>14000</v>
      </c>
      <c r="H35" s="80">
        <v>14000</v>
      </c>
      <c r="I35" s="80"/>
      <c r="J35" s="80"/>
      <c r="K35" s="80"/>
      <c r="L35" s="80"/>
      <c r="M35" s="80"/>
      <c r="N35" s="80"/>
      <c r="O35" s="80"/>
      <c r="P35" s="80"/>
      <c r="Q35" s="80"/>
    </row>
    <row r="36" ht="21" customHeight="1" spans="1:17">
      <c r="A36" s="105" t="s">
        <v>446</v>
      </c>
      <c r="B36" s="117" t="s">
        <v>825</v>
      </c>
      <c r="C36" s="117" t="s">
        <v>825</v>
      </c>
      <c r="D36" s="117" t="s">
        <v>781</v>
      </c>
      <c r="E36" s="118">
        <v>3</v>
      </c>
      <c r="F36" s="80">
        <v>12000</v>
      </c>
      <c r="G36" s="80">
        <v>12000</v>
      </c>
      <c r="H36" s="80">
        <v>12000</v>
      </c>
      <c r="I36" s="80"/>
      <c r="J36" s="80"/>
      <c r="K36" s="80"/>
      <c r="L36" s="80"/>
      <c r="M36" s="80"/>
      <c r="N36" s="80"/>
      <c r="O36" s="80"/>
      <c r="P36" s="80"/>
      <c r="Q36" s="80"/>
    </row>
    <row r="37" ht="21" customHeight="1" spans="1:17">
      <c r="A37" s="105" t="s">
        <v>446</v>
      </c>
      <c r="B37" s="117" t="s">
        <v>826</v>
      </c>
      <c r="C37" s="117" t="s">
        <v>827</v>
      </c>
      <c r="D37" s="117" t="s">
        <v>781</v>
      </c>
      <c r="E37" s="118">
        <v>5</v>
      </c>
      <c r="F37" s="80">
        <v>1000</v>
      </c>
      <c r="G37" s="80">
        <v>1000</v>
      </c>
      <c r="H37" s="80">
        <v>1000</v>
      </c>
      <c r="I37" s="80"/>
      <c r="J37" s="80"/>
      <c r="K37" s="80"/>
      <c r="L37" s="80"/>
      <c r="M37" s="80"/>
      <c r="N37" s="80"/>
      <c r="O37" s="80"/>
      <c r="P37" s="80"/>
      <c r="Q37" s="80"/>
    </row>
    <row r="38" ht="21" customHeight="1" spans="1:17">
      <c r="A38" s="105" t="s">
        <v>446</v>
      </c>
      <c r="B38" s="117" t="s">
        <v>828</v>
      </c>
      <c r="C38" s="117" t="s">
        <v>829</v>
      </c>
      <c r="D38" s="117" t="s">
        <v>781</v>
      </c>
      <c r="E38" s="118">
        <v>1</v>
      </c>
      <c r="F38" s="80">
        <v>600</v>
      </c>
      <c r="G38" s="80">
        <v>600</v>
      </c>
      <c r="H38" s="80">
        <v>600</v>
      </c>
      <c r="I38" s="80"/>
      <c r="J38" s="80"/>
      <c r="K38" s="80"/>
      <c r="L38" s="80"/>
      <c r="M38" s="80"/>
      <c r="N38" s="80"/>
      <c r="O38" s="80"/>
      <c r="P38" s="80"/>
      <c r="Q38" s="80"/>
    </row>
    <row r="39" ht="21" customHeight="1" spans="1:17">
      <c r="A39" s="105" t="s">
        <v>446</v>
      </c>
      <c r="B39" s="117" t="s">
        <v>830</v>
      </c>
      <c r="C39" s="117" t="s">
        <v>830</v>
      </c>
      <c r="D39" s="117" t="s">
        <v>781</v>
      </c>
      <c r="E39" s="118">
        <v>7</v>
      </c>
      <c r="F39" s="80">
        <v>14000</v>
      </c>
      <c r="G39" s="80">
        <v>14000</v>
      </c>
      <c r="H39" s="80">
        <v>14000</v>
      </c>
      <c r="I39" s="80"/>
      <c r="J39" s="80"/>
      <c r="K39" s="80"/>
      <c r="L39" s="80"/>
      <c r="M39" s="80"/>
      <c r="N39" s="80"/>
      <c r="O39" s="80"/>
      <c r="P39" s="80"/>
      <c r="Q39" s="80"/>
    </row>
    <row r="40" ht="21" customHeight="1" spans="1:17">
      <c r="A40" s="105" t="s">
        <v>446</v>
      </c>
      <c r="B40" s="117" t="s">
        <v>831</v>
      </c>
      <c r="C40" s="117" t="s">
        <v>831</v>
      </c>
      <c r="D40" s="117" t="s">
        <v>781</v>
      </c>
      <c r="E40" s="118">
        <v>1</v>
      </c>
      <c r="F40" s="80">
        <v>1800</v>
      </c>
      <c r="G40" s="80">
        <v>1800</v>
      </c>
      <c r="H40" s="80">
        <v>1800</v>
      </c>
      <c r="I40" s="80"/>
      <c r="J40" s="80"/>
      <c r="K40" s="80"/>
      <c r="L40" s="80"/>
      <c r="M40" s="80"/>
      <c r="N40" s="80"/>
      <c r="O40" s="80"/>
      <c r="P40" s="80"/>
      <c r="Q40" s="80"/>
    </row>
    <row r="41" ht="21" customHeight="1" spans="1:17">
      <c r="A41" s="105" t="s">
        <v>446</v>
      </c>
      <c r="B41" s="117" t="s">
        <v>832</v>
      </c>
      <c r="C41" s="117" t="s">
        <v>832</v>
      </c>
      <c r="D41" s="117" t="s">
        <v>781</v>
      </c>
      <c r="E41" s="118">
        <v>14</v>
      </c>
      <c r="F41" s="80">
        <v>16800</v>
      </c>
      <c r="G41" s="80">
        <v>16800</v>
      </c>
      <c r="H41" s="80">
        <v>16800</v>
      </c>
      <c r="I41" s="80"/>
      <c r="J41" s="80"/>
      <c r="K41" s="80"/>
      <c r="L41" s="80"/>
      <c r="M41" s="80"/>
      <c r="N41" s="80"/>
      <c r="O41" s="80"/>
      <c r="P41" s="80"/>
      <c r="Q41" s="80"/>
    </row>
    <row r="42" ht="21" customHeight="1" spans="1:17">
      <c r="A42" s="105" t="s">
        <v>446</v>
      </c>
      <c r="B42" s="117" t="s">
        <v>833</v>
      </c>
      <c r="C42" s="117" t="s">
        <v>834</v>
      </c>
      <c r="D42" s="117" t="s">
        <v>781</v>
      </c>
      <c r="E42" s="118">
        <v>1</v>
      </c>
      <c r="F42" s="80">
        <v>8000</v>
      </c>
      <c r="G42" s="80">
        <v>8000</v>
      </c>
      <c r="H42" s="80">
        <v>8000</v>
      </c>
      <c r="I42" s="80"/>
      <c r="J42" s="80"/>
      <c r="K42" s="80"/>
      <c r="L42" s="80"/>
      <c r="M42" s="80"/>
      <c r="N42" s="80"/>
      <c r="O42" s="80"/>
      <c r="P42" s="80"/>
      <c r="Q42" s="80"/>
    </row>
    <row r="43" ht="21" customHeight="1" spans="1:17">
      <c r="A43" s="105" t="s">
        <v>446</v>
      </c>
      <c r="B43" s="117" t="s">
        <v>835</v>
      </c>
      <c r="C43" s="117" t="s">
        <v>835</v>
      </c>
      <c r="D43" s="117" t="s">
        <v>781</v>
      </c>
      <c r="E43" s="118">
        <v>3</v>
      </c>
      <c r="F43" s="80">
        <v>2400</v>
      </c>
      <c r="G43" s="80">
        <v>2400</v>
      </c>
      <c r="H43" s="80">
        <v>2400</v>
      </c>
      <c r="I43" s="80"/>
      <c r="J43" s="80"/>
      <c r="K43" s="80"/>
      <c r="L43" s="80"/>
      <c r="M43" s="80"/>
      <c r="N43" s="80"/>
      <c r="O43" s="80"/>
      <c r="P43" s="80"/>
      <c r="Q43" s="80"/>
    </row>
    <row r="44" ht="21" customHeight="1" spans="1:17">
      <c r="A44" s="105" t="s">
        <v>446</v>
      </c>
      <c r="B44" s="117" t="s">
        <v>836</v>
      </c>
      <c r="C44" s="117" t="s">
        <v>837</v>
      </c>
      <c r="D44" s="117" t="s">
        <v>781</v>
      </c>
      <c r="E44" s="118">
        <v>40</v>
      </c>
      <c r="F44" s="80">
        <v>200000</v>
      </c>
      <c r="G44" s="80">
        <v>200000</v>
      </c>
      <c r="H44" s="80">
        <v>200000</v>
      </c>
      <c r="I44" s="80"/>
      <c r="J44" s="80"/>
      <c r="K44" s="80"/>
      <c r="L44" s="80"/>
      <c r="M44" s="80"/>
      <c r="N44" s="80"/>
      <c r="O44" s="80"/>
      <c r="P44" s="80"/>
      <c r="Q44" s="80"/>
    </row>
    <row r="45" ht="21" customHeight="1" spans="1:17">
      <c r="A45" s="105" t="s">
        <v>446</v>
      </c>
      <c r="B45" s="117" t="s">
        <v>838</v>
      </c>
      <c r="C45" s="117" t="s">
        <v>838</v>
      </c>
      <c r="D45" s="117" t="s">
        <v>781</v>
      </c>
      <c r="E45" s="118">
        <v>14</v>
      </c>
      <c r="F45" s="80">
        <v>14000</v>
      </c>
      <c r="G45" s="80">
        <v>14000</v>
      </c>
      <c r="H45" s="80">
        <v>14000</v>
      </c>
      <c r="I45" s="80"/>
      <c r="J45" s="80"/>
      <c r="K45" s="80"/>
      <c r="L45" s="80"/>
      <c r="M45" s="80"/>
      <c r="N45" s="80"/>
      <c r="O45" s="80"/>
      <c r="P45" s="80"/>
      <c r="Q45" s="80"/>
    </row>
    <row r="46" ht="21" customHeight="1" spans="1:17">
      <c r="A46" s="105" t="s">
        <v>446</v>
      </c>
      <c r="B46" s="117" t="s">
        <v>839</v>
      </c>
      <c r="C46" s="117" t="s">
        <v>840</v>
      </c>
      <c r="D46" s="117" t="s">
        <v>781</v>
      </c>
      <c r="E46" s="118">
        <v>8</v>
      </c>
      <c r="F46" s="80">
        <v>8000</v>
      </c>
      <c r="G46" s="80">
        <v>8000</v>
      </c>
      <c r="H46" s="80">
        <v>8000</v>
      </c>
      <c r="I46" s="80"/>
      <c r="J46" s="80"/>
      <c r="K46" s="80"/>
      <c r="L46" s="80"/>
      <c r="M46" s="80"/>
      <c r="N46" s="80"/>
      <c r="O46" s="80"/>
      <c r="P46" s="80"/>
      <c r="Q46" s="80"/>
    </row>
    <row r="47" ht="21" customHeight="1" spans="1:17">
      <c r="A47" s="105" t="s">
        <v>446</v>
      </c>
      <c r="B47" s="117" t="s">
        <v>841</v>
      </c>
      <c r="C47" s="117" t="s">
        <v>841</v>
      </c>
      <c r="D47" s="117" t="s">
        <v>781</v>
      </c>
      <c r="E47" s="118">
        <v>1</v>
      </c>
      <c r="F47" s="80">
        <v>3000</v>
      </c>
      <c r="G47" s="80">
        <v>3000</v>
      </c>
      <c r="H47" s="80">
        <v>3000</v>
      </c>
      <c r="I47" s="80"/>
      <c r="J47" s="80"/>
      <c r="K47" s="80"/>
      <c r="L47" s="80"/>
      <c r="M47" s="80"/>
      <c r="N47" s="80"/>
      <c r="O47" s="80"/>
      <c r="P47" s="80"/>
      <c r="Q47" s="80"/>
    </row>
    <row r="48" ht="21" customHeight="1" spans="1:17">
      <c r="A48" s="105" t="s">
        <v>446</v>
      </c>
      <c r="B48" s="117" t="s">
        <v>842</v>
      </c>
      <c r="C48" s="117" t="s">
        <v>842</v>
      </c>
      <c r="D48" s="117" t="s">
        <v>781</v>
      </c>
      <c r="E48" s="118">
        <v>5</v>
      </c>
      <c r="F48" s="80">
        <v>4000</v>
      </c>
      <c r="G48" s="80">
        <v>4000</v>
      </c>
      <c r="H48" s="80">
        <v>4000</v>
      </c>
      <c r="I48" s="80"/>
      <c r="J48" s="80"/>
      <c r="K48" s="80"/>
      <c r="L48" s="80"/>
      <c r="M48" s="80"/>
      <c r="N48" s="80"/>
      <c r="O48" s="80"/>
      <c r="P48" s="80"/>
      <c r="Q48" s="80"/>
    </row>
    <row r="49" ht="21" customHeight="1" spans="1:17">
      <c r="A49" s="105" t="s">
        <v>456</v>
      </c>
      <c r="B49" s="117" t="s">
        <v>843</v>
      </c>
      <c r="C49" s="117" t="s">
        <v>799</v>
      </c>
      <c r="D49" s="117" t="s">
        <v>781</v>
      </c>
      <c r="E49" s="118">
        <v>1</v>
      </c>
      <c r="F49" s="80">
        <v>433920</v>
      </c>
      <c r="G49" s="80">
        <v>433920</v>
      </c>
      <c r="H49" s="80"/>
      <c r="I49" s="80"/>
      <c r="J49" s="80"/>
      <c r="K49" s="80"/>
      <c r="L49" s="80">
        <v>433920</v>
      </c>
      <c r="M49" s="80"/>
      <c r="N49" s="80"/>
      <c r="O49" s="80"/>
      <c r="P49" s="80"/>
      <c r="Q49" s="80">
        <v>433920</v>
      </c>
    </row>
    <row r="50" ht="21" customHeight="1" spans="1:17">
      <c r="A50" s="107"/>
      <c r="B50" s="119"/>
      <c r="C50" s="119"/>
      <c r="D50" s="119"/>
      <c r="E50" s="120"/>
      <c r="F50" s="80">
        <v>6201236</v>
      </c>
      <c r="G50" s="80">
        <v>10772436</v>
      </c>
      <c r="H50" s="80">
        <v>10338516</v>
      </c>
      <c r="I50" s="80"/>
      <c r="J50" s="80"/>
      <c r="K50" s="80"/>
      <c r="L50" s="80">
        <v>433920</v>
      </c>
      <c r="M50" s="80"/>
      <c r="N50" s="80"/>
      <c r="O50" s="80"/>
      <c r="P50" s="80"/>
      <c r="Q50" s="80">
        <v>433920</v>
      </c>
    </row>
    <row r="51" ht="21" customHeight="1" spans="1:17">
      <c r="A51" s="4"/>
      <c r="B51" s="121"/>
      <c r="C51" s="121"/>
      <c r="D51" s="121"/>
      <c r="E51" s="122"/>
      <c r="F51" s="123"/>
      <c r="G51" s="123"/>
      <c r="H51" s="123"/>
      <c r="I51" s="123"/>
      <c r="J51" s="123"/>
      <c r="K51" s="123"/>
      <c r="L51" s="123"/>
      <c r="M51" s="123"/>
      <c r="N51" s="123"/>
      <c r="O51" s="123"/>
      <c r="P51" s="123"/>
      <c r="Q51" s="123"/>
    </row>
  </sheetData>
  <mergeCells count="17">
    <mergeCell ref="A2:Q2"/>
    <mergeCell ref="A3:F3"/>
    <mergeCell ref="G4:Q4"/>
    <mergeCell ref="L5:Q5"/>
    <mergeCell ref="A50:E50"/>
    <mergeCell ref="A51:Q51"/>
    <mergeCell ref="A4:A6"/>
    <mergeCell ref="B4:B6"/>
    <mergeCell ref="C4:C6"/>
    <mergeCell ref="D4:D6"/>
    <mergeCell ref="E4:E6"/>
    <mergeCell ref="F4:F6"/>
    <mergeCell ref="G5:G6"/>
    <mergeCell ref="H5:H6"/>
    <mergeCell ref="I5:I6"/>
    <mergeCell ref="J5:J6"/>
    <mergeCell ref="K5:K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4"/>
  <sheetViews>
    <sheetView showZeros="0" topLeftCell="E1" workbookViewId="0">
      <selection activeCell="C19" sqref="C19"/>
    </sheetView>
  </sheetViews>
  <sheetFormatPr defaultColWidth="9.14166666666667" defaultRowHeight="14.25" customHeight="1"/>
  <cols>
    <col min="1" max="1" width="39.1416666666667" style="82" customWidth="1"/>
    <col min="2" max="3" width="39.1416666666667" customWidth="1"/>
    <col min="4" max="12" width="20.425" customWidth="1"/>
    <col min="13" max="14" width="20.2833333333333" customWidth="1"/>
  </cols>
  <sheetData>
    <row r="1" ht="16.5" customHeight="1" spans="1:14">
      <c r="A1" s="83"/>
      <c r="B1" s="84"/>
      <c r="C1" s="84"/>
      <c r="D1" s="76"/>
      <c r="E1" s="76"/>
      <c r="F1" s="76"/>
      <c r="G1" s="76"/>
      <c r="H1" s="85"/>
      <c r="I1" s="76"/>
      <c r="J1" s="76"/>
      <c r="K1" s="84"/>
      <c r="L1" s="76"/>
      <c r="M1" s="108"/>
      <c r="N1" s="108" t="s">
        <v>844</v>
      </c>
    </row>
    <row r="2" ht="41.25" customHeight="1" spans="1:14">
      <c r="A2" s="86"/>
      <c r="B2" s="65"/>
      <c r="C2" s="65"/>
      <c r="D2" s="87"/>
      <c r="E2" s="87"/>
      <c r="F2" s="87"/>
      <c r="G2" s="87"/>
      <c r="H2" s="88"/>
      <c r="I2" s="87"/>
      <c r="J2" s="87"/>
      <c r="K2" s="65"/>
      <c r="L2" s="87"/>
      <c r="M2" s="88"/>
      <c r="N2" s="65"/>
    </row>
    <row r="3" ht="22.5" customHeight="1" spans="1:14">
      <c r="A3" s="89" t="str">
        <f>"单位名称："&amp;"昆明市官渡区人民政府大板桥街道办事处"</f>
        <v>单位名称：昆明市官渡区人民政府大板桥街道办事处</v>
      </c>
      <c r="B3" s="90"/>
      <c r="C3" s="90"/>
      <c r="D3" s="74"/>
      <c r="E3" s="74"/>
      <c r="F3" s="74"/>
      <c r="G3" s="74"/>
      <c r="H3" s="85"/>
      <c r="I3" s="76"/>
      <c r="J3" s="76"/>
      <c r="K3" s="84"/>
      <c r="L3" s="76"/>
      <c r="M3" s="109"/>
      <c r="N3" s="108" t="s">
        <v>1</v>
      </c>
    </row>
    <row r="4" ht="24" customHeight="1" spans="1:14">
      <c r="A4" s="91" t="s">
        <v>769</v>
      </c>
      <c r="B4" s="92" t="s">
        <v>845</v>
      </c>
      <c r="C4" s="92" t="s">
        <v>846</v>
      </c>
      <c r="D4" s="93" t="s">
        <v>296</v>
      </c>
      <c r="E4" s="93"/>
      <c r="F4" s="93"/>
      <c r="G4" s="93"/>
      <c r="H4" s="94"/>
      <c r="I4" s="93"/>
      <c r="J4" s="93"/>
      <c r="K4" s="81"/>
      <c r="L4" s="93"/>
      <c r="M4" s="94"/>
      <c r="N4" s="110"/>
    </row>
    <row r="5" ht="24" customHeight="1" spans="1:14">
      <c r="A5" s="95"/>
      <c r="B5" s="96"/>
      <c r="C5" s="96"/>
      <c r="D5" s="97" t="s">
        <v>55</v>
      </c>
      <c r="E5" s="97" t="s">
        <v>58</v>
      </c>
      <c r="F5" s="97" t="s">
        <v>775</v>
      </c>
      <c r="G5" s="97" t="s">
        <v>776</v>
      </c>
      <c r="H5" s="98" t="s">
        <v>777</v>
      </c>
      <c r="I5" s="111" t="s">
        <v>778</v>
      </c>
      <c r="J5" s="111"/>
      <c r="K5" s="112"/>
      <c r="L5" s="111"/>
      <c r="M5" s="113"/>
      <c r="N5" s="100"/>
    </row>
    <row r="6" ht="54" customHeight="1" spans="1:14">
      <c r="A6" s="99"/>
      <c r="B6" s="100"/>
      <c r="C6" s="100"/>
      <c r="D6" s="101"/>
      <c r="E6" s="101" t="s">
        <v>57</v>
      </c>
      <c r="F6" s="101"/>
      <c r="G6" s="101"/>
      <c r="H6" s="102"/>
      <c r="I6" s="101" t="s">
        <v>57</v>
      </c>
      <c r="J6" s="101" t="s">
        <v>64</v>
      </c>
      <c r="K6" s="100" t="s">
        <v>65</v>
      </c>
      <c r="L6" s="101" t="s">
        <v>66</v>
      </c>
      <c r="M6" s="102" t="s">
        <v>67</v>
      </c>
      <c r="N6" s="100" t="s">
        <v>68</v>
      </c>
    </row>
    <row r="7" ht="17.25" customHeight="1" spans="1:14">
      <c r="A7" s="103">
        <v>3</v>
      </c>
      <c r="B7" s="18">
        <v>4</v>
      </c>
      <c r="C7" s="100">
        <v>5</v>
      </c>
      <c r="D7" s="18">
        <v>10</v>
      </c>
      <c r="E7" s="100">
        <v>11</v>
      </c>
      <c r="F7" s="18">
        <v>12</v>
      </c>
      <c r="G7" s="18">
        <v>13</v>
      </c>
      <c r="H7" s="100">
        <v>14</v>
      </c>
      <c r="I7" s="18">
        <v>15</v>
      </c>
      <c r="J7" s="18">
        <v>16</v>
      </c>
      <c r="K7" s="100">
        <v>17</v>
      </c>
      <c r="L7" s="18">
        <v>18</v>
      </c>
      <c r="M7" s="18">
        <v>19</v>
      </c>
      <c r="N7" s="18">
        <v>20</v>
      </c>
    </row>
    <row r="8" ht="21" customHeight="1" spans="1:14">
      <c r="A8" s="104" t="s">
        <v>347</v>
      </c>
      <c r="B8" s="105" t="s">
        <v>847</v>
      </c>
      <c r="C8" s="105" t="s">
        <v>848</v>
      </c>
      <c r="D8" s="80">
        <v>30546</v>
      </c>
      <c r="E8" s="80">
        <v>30546</v>
      </c>
      <c r="F8" s="80"/>
      <c r="G8" s="80"/>
      <c r="H8" s="80"/>
      <c r="I8" s="80"/>
      <c r="J8" s="80"/>
      <c r="K8" s="80"/>
      <c r="L8" s="80"/>
      <c r="M8" s="80"/>
      <c r="N8" s="80"/>
    </row>
    <row r="9" ht="21" customHeight="1" spans="1:14">
      <c r="A9" s="104" t="s">
        <v>386</v>
      </c>
      <c r="B9" s="105" t="s">
        <v>792</v>
      </c>
      <c r="C9" s="105" t="s">
        <v>849</v>
      </c>
      <c r="D9" s="80">
        <v>500000</v>
      </c>
      <c r="E9" s="80">
        <v>500000</v>
      </c>
      <c r="F9" s="80"/>
      <c r="G9" s="80"/>
      <c r="H9" s="80"/>
      <c r="I9" s="80"/>
      <c r="J9" s="80"/>
      <c r="K9" s="80"/>
      <c r="L9" s="80"/>
      <c r="M9" s="80"/>
      <c r="N9" s="80"/>
    </row>
    <row r="10" ht="21" customHeight="1" spans="1:14">
      <c r="A10" s="104" t="s">
        <v>390</v>
      </c>
      <c r="B10" s="105" t="s">
        <v>850</v>
      </c>
      <c r="C10" s="105" t="s">
        <v>851</v>
      </c>
      <c r="D10" s="80">
        <v>200000</v>
      </c>
      <c r="E10" s="80">
        <v>200000</v>
      </c>
      <c r="F10" s="80"/>
      <c r="G10" s="80"/>
      <c r="H10" s="80"/>
      <c r="I10" s="80"/>
      <c r="J10" s="80"/>
      <c r="K10" s="80"/>
      <c r="L10" s="80"/>
      <c r="M10" s="80"/>
      <c r="N10" s="80"/>
    </row>
    <row r="11" ht="21" customHeight="1" spans="1:14">
      <c r="A11" s="104" t="s">
        <v>392</v>
      </c>
      <c r="B11" s="105" t="s">
        <v>852</v>
      </c>
      <c r="C11" s="105" t="s">
        <v>853</v>
      </c>
      <c r="D11" s="80">
        <v>400000</v>
      </c>
      <c r="E11" s="80">
        <v>400000</v>
      </c>
      <c r="F11" s="80"/>
      <c r="G11" s="80"/>
      <c r="H11" s="80"/>
      <c r="I11" s="80"/>
      <c r="J11" s="80"/>
      <c r="K11" s="80"/>
      <c r="L11" s="80"/>
      <c r="M11" s="80"/>
      <c r="N11" s="80"/>
    </row>
    <row r="12" ht="21" customHeight="1" spans="1:14">
      <c r="A12" s="104" t="s">
        <v>392</v>
      </c>
      <c r="B12" s="105" t="s">
        <v>854</v>
      </c>
      <c r="C12" s="105" t="s">
        <v>853</v>
      </c>
      <c r="D12" s="80">
        <v>50000</v>
      </c>
      <c r="E12" s="80">
        <v>50000</v>
      </c>
      <c r="F12" s="80"/>
      <c r="G12" s="80"/>
      <c r="H12" s="80"/>
      <c r="I12" s="80"/>
      <c r="J12" s="80"/>
      <c r="K12" s="80"/>
      <c r="L12" s="80"/>
      <c r="M12" s="80"/>
      <c r="N12" s="80"/>
    </row>
    <row r="13" ht="21" customHeight="1" spans="1:14">
      <c r="A13" s="104" t="s">
        <v>410</v>
      </c>
      <c r="B13" s="105" t="s">
        <v>855</v>
      </c>
      <c r="C13" s="105" t="s">
        <v>856</v>
      </c>
      <c r="D13" s="80">
        <v>500000</v>
      </c>
      <c r="E13" s="80">
        <v>500000</v>
      </c>
      <c r="F13" s="80"/>
      <c r="G13" s="80"/>
      <c r="H13" s="80"/>
      <c r="I13" s="80"/>
      <c r="J13" s="80"/>
      <c r="K13" s="80"/>
      <c r="L13" s="80"/>
      <c r="M13" s="80"/>
      <c r="N13" s="80"/>
    </row>
    <row r="14" ht="21" customHeight="1" spans="1:14">
      <c r="A14" s="104" t="s">
        <v>420</v>
      </c>
      <c r="B14" s="105" t="s">
        <v>796</v>
      </c>
      <c r="C14" s="105" t="s">
        <v>857</v>
      </c>
      <c r="D14" s="80">
        <v>500000</v>
      </c>
      <c r="E14" s="80">
        <v>500000</v>
      </c>
      <c r="F14" s="80"/>
      <c r="G14" s="80"/>
      <c r="H14" s="80"/>
      <c r="I14" s="80"/>
      <c r="J14" s="80"/>
      <c r="K14" s="80"/>
      <c r="L14" s="80"/>
      <c r="M14" s="80"/>
      <c r="N14" s="80"/>
    </row>
    <row r="15" ht="21" customHeight="1" spans="1:14">
      <c r="A15" s="104" t="s">
        <v>432</v>
      </c>
      <c r="B15" s="105" t="s">
        <v>858</v>
      </c>
      <c r="C15" s="105" t="s">
        <v>859</v>
      </c>
      <c r="D15" s="80">
        <v>432000</v>
      </c>
      <c r="E15" s="80">
        <v>432000</v>
      </c>
      <c r="F15" s="80"/>
      <c r="G15" s="80"/>
      <c r="H15" s="80"/>
      <c r="I15" s="80"/>
      <c r="J15" s="80"/>
      <c r="K15" s="80"/>
      <c r="L15" s="80"/>
      <c r="M15" s="80"/>
      <c r="N15" s="80"/>
    </row>
    <row r="16" ht="21" customHeight="1" spans="1:14">
      <c r="A16" s="104" t="s">
        <v>432</v>
      </c>
      <c r="B16" s="105" t="s">
        <v>843</v>
      </c>
      <c r="C16" s="105" t="s">
        <v>859</v>
      </c>
      <c r="D16" s="80">
        <v>923810</v>
      </c>
      <c r="E16" s="80">
        <v>923810</v>
      </c>
      <c r="F16" s="80"/>
      <c r="G16" s="80"/>
      <c r="H16" s="80"/>
      <c r="I16" s="80"/>
      <c r="J16" s="80"/>
      <c r="K16" s="80"/>
      <c r="L16" s="80"/>
      <c r="M16" s="80"/>
      <c r="N16" s="80"/>
    </row>
    <row r="17" ht="21" customHeight="1" spans="1:14">
      <c r="A17" s="104" t="s">
        <v>434</v>
      </c>
      <c r="B17" s="105" t="s">
        <v>800</v>
      </c>
      <c r="C17" s="105" t="s">
        <v>860</v>
      </c>
      <c r="D17" s="80">
        <v>1130000</v>
      </c>
      <c r="E17" s="80">
        <v>1130000</v>
      </c>
      <c r="F17" s="80"/>
      <c r="G17" s="80"/>
      <c r="H17" s="80"/>
      <c r="I17" s="80"/>
      <c r="J17" s="80"/>
      <c r="K17" s="80"/>
      <c r="L17" s="80"/>
      <c r="M17" s="80"/>
      <c r="N17" s="80"/>
    </row>
    <row r="18" ht="21" customHeight="1" spans="1:14">
      <c r="A18" s="104" t="s">
        <v>444</v>
      </c>
      <c r="B18" s="105" t="s">
        <v>861</v>
      </c>
      <c r="C18" s="105" t="s">
        <v>862</v>
      </c>
      <c r="D18" s="80">
        <v>490000</v>
      </c>
      <c r="E18" s="80">
        <v>490000</v>
      </c>
      <c r="F18" s="80"/>
      <c r="G18" s="80"/>
      <c r="H18" s="80"/>
      <c r="I18" s="80"/>
      <c r="J18" s="80"/>
      <c r="K18" s="80"/>
      <c r="L18" s="80"/>
      <c r="M18" s="80"/>
      <c r="N18" s="80"/>
    </row>
    <row r="19" ht="21" customHeight="1" spans="1:14">
      <c r="A19" s="104" t="s">
        <v>450</v>
      </c>
      <c r="B19" s="105" t="s">
        <v>863</v>
      </c>
      <c r="C19" s="105" t="s">
        <v>864</v>
      </c>
      <c r="D19" s="80">
        <v>140000</v>
      </c>
      <c r="E19" s="80">
        <v>140000</v>
      </c>
      <c r="F19" s="80"/>
      <c r="G19" s="80"/>
      <c r="H19" s="80"/>
      <c r="I19" s="80"/>
      <c r="J19" s="80"/>
      <c r="K19" s="80"/>
      <c r="L19" s="80"/>
      <c r="M19" s="80"/>
      <c r="N19" s="80"/>
    </row>
    <row r="20" ht="21" customHeight="1" spans="1:14">
      <c r="A20" s="104" t="s">
        <v>450</v>
      </c>
      <c r="B20" s="105" t="s">
        <v>865</v>
      </c>
      <c r="C20" s="105" t="s">
        <v>866</v>
      </c>
      <c r="D20" s="80">
        <v>31000</v>
      </c>
      <c r="E20" s="80">
        <v>31000</v>
      </c>
      <c r="F20" s="80"/>
      <c r="G20" s="80"/>
      <c r="H20" s="80"/>
      <c r="I20" s="80"/>
      <c r="J20" s="80"/>
      <c r="K20" s="80"/>
      <c r="L20" s="80"/>
      <c r="M20" s="80"/>
      <c r="N20" s="80"/>
    </row>
    <row r="21" ht="21" customHeight="1" spans="1:14">
      <c r="A21" s="104" t="s">
        <v>454</v>
      </c>
      <c r="B21" s="105" t="s">
        <v>867</v>
      </c>
      <c r="C21" s="105" t="s">
        <v>868</v>
      </c>
      <c r="D21" s="80">
        <v>66000</v>
      </c>
      <c r="E21" s="80">
        <v>66000</v>
      </c>
      <c r="F21" s="80"/>
      <c r="G21" s="80"/>
      <c r="H21" s="80"/>
      <c r="I21" s="80"/>
      <c r="J21" s="80"/>
      <c r="K21" s="80"/>
      <c r="L21" s="80"/>
      <c r="M21" s="80"/>
      <c r="N21" s="80"/>
    </row>
    <row r="22" ht="21" customHeight="1" spans="1:14">
      <c r="A22" s="104" t="s">
        <v>456</v>
      </c>
      <c r="B22" s="105" t="s">
        <v>843</v>
      </c>
      <c r="C22" s="105" t="s">
        <v>859</v>
      </c>
      <c r="D22" s="80">
        <v>433920</v>
      </c>
      <c r="E22" s="80"/>
      <c r="F22" s="80"/>
      <c r="G22" s="80"/>
      <c r="H22" s="80"/>
      <c r="I22" s="80">
        <v>433920</v>
      </c>
      <c r="J22" s="80"/>
      <c r="K22" s="80"/>
      <c r="L22" s="80"/>
      <c r="M22" s="80"/>
      <c r="N22" s="80">
        <v>433920</v>
      </c>
    </row>
    <row r="23" ht="21" customHeight="1" spans="1:14">
      <c r="A23" s="104" t="s">
        <v>458</v>
      </c>
      <c r="B23" s="105" t="s">
        <v>869</v>
      </c>
      <c r="C23" s="105" t="s">
        <v>870</v>
      </c>
      <c r="D23" s="80">
        <v>250000</v>
      </c>
      <c r="E23" s="80">
        <v>250000</v>
      </c>
      <c r="F23" s="80"/>
      <c r="G23" s="80"/>
      <c r="H23" s="80"/>
      <c r="I23" s="80"/>
      <c r="J23" s="80"/>
      <c r="K23" s="80"/>
      <c r="L23" s="80"/>
      <c r="M23" s="80"/>
      <c r="N23" s="80"/>
    </row>
    <row r="24" ht="21" customHeight="1" spans="1:14">
      <c r="A24" s="106"/>
      <c r="B24" s="107"/>
      <c r="C24" s="107"/>
      <c r="D24" s="80">
        <v>6077276</v>
      </c>
      <c r="E24" s="80">
        <v>5643356</v>
      </c>
      <c r="F24" s="80"/>
      <c r="G24" s="80"/>
      <c r="H24" s="80"/>
      <c r="I24" s="80">
        <v>433920</v>
      </c>
      <c r="J24" s="80"/>
      <c r="K24" s="80"/>
      <c r="L24" s="80"/>
      <c r="M24" s="80"/>
      <c r="N24" s="80">
        <v>433920</v>
      </c>
    </row>
  </sheetData>
  <mergeCells count="13">
    <mergeCell ref="A2:N2"/>
    <mergeCell ref="A3:C3"/>
    <mergeCell ref="D4:N4"/>
    <mergeCell ref="I5:N5"/>
    <mergeCell ref="A24:C24"/>
    <mergeCell ref="A4:A6"/>
    <mergeCell ref="B4:B6"/>
    <mergeCell ref="C4:C6"/>
    <mergeCell ref="D5:D6"/>
    <mergeCell ref="E5:E6"/>
    <mergeCell ref="F5:F6"/>
    <mergeCell ref="G5:G6"/>
    <mergeCell ref="H5:H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D21" sqref="D21"/>
    </sheetView>
  </sheetViews>
  <sheetFormatPr defaultColWidth="9.14166666666667" defaultRowHeight="14.25" customHeight="1"/>
  <cols>
    <col min="1" max="1" width="37.7083333333333" customWidth="1"/>
    <col min="2" max="23" width="20" customWidth="1"/>
  </cols>
  <sheetData>
    <row r="1" ht="17.25" customHeight="1" spans="4:23">
      <c r="D1" s="71"/>
      <c r="W1" s="2" t="s">
        <v>871</v>
      </c>
    </row>
    <row r="2" ht="41.25" customHeight="1" spans="1:23">
      <c r="A2" s="72"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row>
    <row r="3" ht="18" customHeight="1" spans="1:23">
      <c r="A3" s="73" t="str">
        <f>"单位名称："&amp;"昆明市官渡区人民政府大板桥街道办事处"</f>
        <v>单位名称：昆明市官渡区人民政府大板桥街道办事处</v>
      </c>
      <c r="B3" s="74"/>
      <c r="C3" s="74"/>
      <c r="D3" s="75"/>
      <c r="E3" s="76"/>
      <c r="F3" s="76"/>
      <c r="G3" s="76"/>
      <c r="H3" s="76"/>
      <c r="I3" s="76"/>
      <c r="W3" s="7" t="s">
        <v>1</v>
      </c>
    </row>
    <row r="4" ht="19.5" customHeight="1" spans="1:23">
      <c r="A4" s="27" t="s">
        <v>872</v>
      </c>
      <c r="B4" s="10" t="s">
        <v>296</v>
      </c>
      <c r="C4" s="11"/>
      <c r="D4" s="11"/>
      <c r="E4" s="10" t="s">
        <v>873</v>
      </c>
      <c r="F4" s="11"/>
      <c r="G4" s="11"/>
      <c r="H4" s="11"/>
      <c r="I4" s="11"/>
      <c r="J4" s="11"/>
      <c r="K4" s="11"/>
      <c r="L4" s="11"/>
      <c r="M4" s="11"/>
      <c r="N4" s="11"/>
      <c r="O4" s="11"/>
      <c r="P4" s="11"/>
      <c r="Q4" s="11"/>
      <c r="R4" s="11"/>
      <c r="S4" s="11"/>
      <c r="T4" s="11"/>
      <c r="U4" s="11"/>
      <c r="V4" s="11"/>
      <c r="W4" s="81"/>
    </row>
    <row r="5" ht="40.5" customHeight="1" spans="1:23">
      <c r="A5" s="18"/>
      <c r="B5" s="28" t="s">
        <v>55</v>
      </c>
      <c r="C5" s="9" t="s">
        <v>58</v>
      </c>
      <c r="D5" s="77" t="s">
        <v>775</v>
      </c>
      <c r="E5" s="78" t="s">
        <v>874</v>
      </c>
      <c r="F5" s="78" t="s">
        <v>875</v>
      </c>
      <c r="G5" s="78" t="s">
        <v>876</v>
      </c>
      <c r="H5" s="78" t="s">
        <v>877</v>
      </c>
      <c r="I5" s="78" t="s">
        <v>878</v>
      </c>
      <c r="J5" s="78" t="s">
        <v>879</v>
      </c>
      <c r="K5" s="78" t="s">
        <v>880</v>
      </c>
      <c r="L5" s="78" t="s">
        <v>881</v>
      </c>
      <c r="M5" s="78" t="s">
        <v>882</v>
      </c>
      <c r="N5" s="78" t="s">
        <v>883</v>
      </c>
      <c r="O5" s="78" t="s">
        <v>884</v>
      </c>
      <c r="P5" s="78" t="s">
        <v>885</v>
      </c>
      <c r="Q5" s="78" t="s">
        <v>886</v>
      </c>
      <c r="R5" s="78" t="s">
        <v>887</v>
      </c>
      <c r="S5" s="78" t="s">
        <v>888</v>
      </c>
      <c r="T5" s="78" t="s">
        <v>889</v>
      </c>
      <c r="U5" s="78" t="s">
        <v>890</v>
      </c>
      <c r="V5" s="78" t="s">
        <v>891</v>
      </c>
      <c r="W5" s="78" t="s">
        <v>892</v>
      </c>
    </row>
    <row r="6" ht="19.5" customHeight="1" spans="1:23">
      <c r="A6" s="19">
        <v>1</v>
      </c>
      <c r="B6" s="19">
        <v>2</v>
      </c>
      <c r="C6" s="19">
        <v>3</v>
      </c>
      <c r="D6" s="79">
        <v>4</v>
      </c>
      <c r="E6" s="78">
        <v>5</v>
      </c>
      <c r="F6" s="78">
        <v>6</v>
      </c>
      <c r="G6" s="78">
        <v>7</v>
      </c>
      <c r="H6" s="10">
        <v>8</v>
      </c>
      <c r="I6" s="78">
        <v>9</v>
      </c>
      <c r="J6" s="78">
        <v>10</v>
      </c>
      <c r="K6" s="78">
        <v>11</v>
      </c>
      <c r="L6" s="10">
        <v>12</v>
      </c>
      <c r="M6" s="78">
        <v>13</v>
      </c>
      <c r="N6" s="78">
        <v>14</v>
      </c>
      <c r="O6" s="78">
        <v>15</v>
      </c>
      <c r="P6" s="10">
        <v>16</v>
      </c>
      <c r="Q6" s="78">
        <v>17</v>
      </c>
      <c r="R6" s="78">
        <v>18</v>
      </c>
      <c r="S6" s="78">
        <v>19</v>
      </c>
      <c r="T6" s="10">
        <v>20</v>
      </c>
      <c r="U6" s="10">
        <v>21</v>
      </c>
      <c r="V6" s="10">
        <v>22</v>
      </c>
      <c r="W6" s="78">
        <v>23</v>
      </c>
    </row>
    <row r="7" ht="19.5" customHeight="1" spans="1:23">
      <c r="A7" s="29"/>
      <c r="B7" s="80"/>
      <c r="C7" s="80"/>
      <c r="D7" s="80"/>
      <c r="E7" s="80"/>
      <c r="F7" s="80"/>
      <c r="G7" s="80"/>
      <c r="H7" s="80"/>
      <c r="I7" s="80"/>
      <c r="J7" s="80"/>
      <c r="K7" s="80"/>
      <c r="L7" s="80"/>
      <c r="M7" s="80"/>
      <c r="N7" s="80"/>
      <c r="O7" s="80"/>
      <c r="P7" s="80"/>
      <c r="Q7" s="80"/>
      <c r="R7" s="80"/>
      <c r="S7" s="80"/>
      <c r="T7" s="80"/>
      <c r="U7" s="80"/>
      <c r="V7" s="80"/>
      <c r="W7" s="80"/>
    </row>
    <row r="8" ht="19.5" customHeight="1" spans="1:23">
      <c r="A8" s="68"/>
      <c r="B8" s="80"/>
      <c r="C8" s="80"/>
      <c r="D8" s="80"/>
      <c r="E8" s="80"/>
      <c r="F8" s="80"/>
      <c r="G8" s="80"/>
      <c r="H8" s="80"/>
      <c r="I8" s="80"/>
      <c r="J8" s="80"/>
      <c r="K8" s="80"/>
      <c r="L8" s="80"/>
      <c r="M8" s="80"/>
      <c r="N8" s="80"/>
      <c r="O8" s="80"/>
      <c r="P8" s="80"/>
      <c r="Q8" s="80"/>
      <c r="R8" s="80"/>
      <c r="S8" s="80"/>
      <c r="T8" s="80"/>
      <c r="U8" s="80"/>
      <c r="V8" s="80"/>
      <c r="W8" s="80"/>
    </row>
    <row r="9" customHeight="1" spans="1:1">
      <c r="A9" t="s">
        <v>893</v>
      </c>
    </row>
  </sheetData>
  <mergeCells count="5">
    <mergeCell ref="A2:W2"/>
    <mergeCell ref="A3:I3"/>
    <mergeCell ref="B4:D4"/>
    <mergeCell ref="E4:W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894</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"单位名称："&amp;"昆明市官渡区人民政府大板桥街道办事处"</f>
        <v>单位名称：昆明市官渡区人民政府大板桥街道办事处</v>
      </c>
    </row>
    <row r="4" ht="44.25" customHeight="1" spans="1:10">
      <c r="A4" s="66" t="s">
        <v>872</v>
      </c>
      <c r="B4" s="66" t="s">
        <v>478</v>
      </c>
      <c r="C4" s="66" t="s">
        <v>479</v>
      </c>
      <c r="D4" s="66" t="s">
        <v>480</v>
      </c>
      <c r="E4" s="66" t="s">
        <v>481</v>
      </c>
      <c r="F4" s="67" t="s">
        <v>482</v>
      </c>
      <c r="G4" s="66" t="s">
        <v>483</v>
      </c>
      <c r="H4" s="67" t="s">
        <v>484</v>
      </c>
      <c r="I4" s="67" t="s">
        <v>485</v>
      </c>
      <c r="J4" s="66" t="s">
        <v>486</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row r="8" customHeight="1" spans="1:1">
      <c r="A8" t="s">
        <v>893</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C15" sqref="C15"/>
    </sheetView>
  </sheetViews>
  <sheetFormatPr defaultColWidth="10.425" defaultRowHeight="14.25" customHeight="1" outlineLevelCol="7"/>
  <cols>
    <col min="1" max="1" width="22.375" customWidth="1"/>
    <col min="2" max="2" width="33.7083333333333" customWidth="1"/>
    <col min="3" max="3" width="45.575" customWidth="1"/>
    <col min="4" max="4" width="27.575" customWidth="1"/>
    <col min="5" max="5" width="21.7083333333333" customWidth="1"/>
    <col min="6" max="8" width="19.875" customWidth="1"/>
  </cols>
  <sheetData>
    <row r="1" customHeight="1" spans="1:8">
      <c r="A1" s="39" t="s">
        <v>895</v>
      </c>
      <c r="B1" s="40"/>
      <c r="C1" s="41"/>
      <c r="D1" s="41"/>
      <c r="E1" s="41"/>
      <c r="F1" s="40"/>
      <c r="G1" s="40"/>
      <c r="H1" s="41"/>
    </row>
    <row r="2" ht="41.25" customHeight="1" spans="1:8">
      <c r="A2" s="42" t="s">
        <v>896</v>
      </c>
      <c r="B2" s="42"/>
      <c r="C2" s="43"/>
      <c r="D2" s="43"/>
      <c r="E2" s="43"/>
      <c r="F2" s="42"/>
      <c r="G2" s="42"/>
      <c r="H2" s="43"/>
    </row>
    <row r="3" customHeight="1" spans="1:8">
      <c r="A3" s="44" t="str">
        <f>"单位名称："&amp;"昆明市官渡区人民政府大板桥街道办事处"</f>
        <v>单位名称：昆明市官渡区人民政府大板桥街道办事处</v>
      </c>
      <c r="B3" s="44"/>
      <c r="C3" s="45"/>
      <c r="E3" s="46"/>
      <c r="F3" s="47"/>
      <c r="G3" s="47"/>
      <c r="H3" s="48" t="s">
        <v>1</v>
      </c>
    </row>
    <row r="4" ht="28.5" customHeight="1" spans="1:8">
      <c r="A4" s="49" t="s">
        <v>289</v>
      </c>
      <c r="B4" s="50" t="s">
        <v>897</v>
      </c>
      <c r="C4" s="51" t="s">
        <v>898</v>
      </c>
      <c r="D4" s="51" t="s">
        <v>899</v>
      </c>
      <c r="E4" s="51" t="s">
        <v>900</v>
      </c>
      <c r="F4" s="49" t="s">
        <v>901</v>
      </c>
      <c r="G4" s="37"/>
      <c r="H4" s="51"/>
    </row>
    <row r="5" ht="21" customHeight="1" spans="1:8">
      <c r="A5" s="52"/>
      <c r="B5" s="52"/>
      <c r="C5" s="53"/>
      <c r="D5" s="52"/>
      <c r="E5" s="52"/>
      <c r="F5" s="49" t="s">
        <v>773</v>
      </c>
      <c r="G5" s="49" t="s">
        <v>902</v>
      </c>
      <c r="H5" s="49" t="s">
        <v>903</v>
      </c>
    </row>
    <row r="6" ht="17.25" customHeight="1" spans="1:8">
      <c r="A6" s="54"/>
      <c r="B6" s="55" t="s">
        <v>84</v>
      </c>
      <c r="C6" s="56" t="s">
        <v>85</v>
      </c>
      <c r="D6" s="57" t="s">
        <v>86</v>
      </c>
      <c r="E6" s="56" t="s">
        <v>87</v>
      </c>
      <c r="F6" s="55" t="s">
        <v>88</v>
      </c>
      <c r="G6" s="58" t="s">
        <v>89</v>
      </c>
      <c r="H6" s="57" t="s">
        <v>90</v>
      </c>
    </row>
    <row r="7" ht="19.5" customHeight="1" spans="1:8">
      <c r="A7" s="31"/>
      <c r="B7" s="31"/>
      <c r="C7" s="29"/>
      <c r="D7" s="20"/>
      <c r="E7" s="58"/>
      <c r="F7" s="59"/>
      <c r="G7" s="60"/>
      <c r="H7" s="60"/>
    </row>
    <row r="8" ht="19.5" customHeight="1" spans="1:8">
      <c r="A8" s="61" t="s">
        <v>55</v>
      </c>
      <c r="B8" s="61"/>
      <c r="C8" s="62"/>
      <c r="D8" s="63"/>
      <c r="E8" s="63"/>
      <c r="F8" s="59"/>
      <c r="G8" s="60"/>
      <c r="H8" s="60"/>
    </row>
    <row r="9" customHeight="1" spans="1:1">
      <c r="A9" t="s">
        <v>893</v>
      </c>
    </row>
  </sheetData>
  <mergeCells count="10">
    <mergeCell ref="A1:H1"/>
    <mergeCell ref="A2:H2"/>
    <mergeCell ref="A3:B3"/>
    <mergeCell ref="F4:H4"/>
    <mergeCell ref="A8:E8"/>
    <mergeCell ref="A4:A5"/>
    <mergeCell ref="B4:B5"/>
    <mergeCell ref="C4:C5"/>
    <mergeCell ref="D4:D5"/>
    <mergeCell ref="E4:E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24" sqref="D2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904</v>
      </c>
    </row>
    <row r="2" ht="41.25" customHeight="1" spans="1:11">
      <c r="A2" s="3" t="s">
        <v>905</v>
      </c>
      <c r="B2" s="3"/>
      <c r="C2" s="3"/>
      <c r="D2" s="3"/>
      <c r="E2" s="3"/>
      <c r="F2" s="3"/>
      <c r="G2" s="3"/>
      <c r="H2" s="3"/>
      <c r="I2" s="3"/>
      <c r="J2" s="3"/>
      <c r="K2" s="3"/>
    </row>
    <row r="3" ht="13.5" customHeight="1" spans="1:11">
      <c r="A3" s="4" t="str">
        <f>"单位名称："&amp;"昆明市官渡区人民政府大板桥街道办事处"</f>
        <v>单位名称：昆明市官渡区人民政府大板桥街道办事处</v>
      </c>
      <c r="B3" s="5"/>
      <c r="C3" s="5"/>
      <c r="D3" s="5"/>
      <c r="E3" s="5"/>
      <c r="F3" s="5"/>
      <c r="G3" s="5"/>
      <c r="H3" s="6"/>
      <c r="I3" s="6"/>
      <c r="J3" s="6"/>
      <c r="K3" s="7" t="s">
        <v>1</v>
      </c>
    </row>
    <row r="4" ht="21.75" customHeight="1" spans="1:11">
      <c r="A4" s="8" t="s">
        <v>370</v>
      </c>
      <c r="B4" s="8" t="s">
        <v>291</v>
      </c>
      <c r="C4" s="8" t="s">
        <v>371</v>
      </c>
      <c r="D4" s="9" t="s">
        <v>292</v>
      </c>
      <c r="E4" s="9" t="s">
        <v>293</v>
      </c>
      <c r="F4" s="9" t="s">
        <v>294</v>
      </c>
      <c r="G4" s="9" t="s">
        <v>295</v>
      </c>
      <c r="H4" s="27" t="s">
        <v>55</v>
      </c>
      <c r="I4" s="10" t="s">
        <v>906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7">
        <v>10</v>
      </c>
      <c r="K7" s="37">
        <v>11</v>
      </c>
    </row>
    <row r="8" ht="18.75" customHeight="1" spans="1:11">
      <c r="A8" s="29"/>
      <c r="B8" s="20"/>
      <c r="C8" s="29"/>
      <c r="D8" s="29"/>
      <c r="E8" s="29"/>
      <c r="F8" s="29"/>
      <c r="G8" s="29"/>
      <c r="H8" s="30"/>
      <c r="I8" s="38"/>
      <c r="J8" s="38"/>
      <c r="K8" s="30"/>
    </row>
    <row r="9" ht="18.75" customHeight="1" spans="1:11">
      <c r="A9" s="31"/>
      <c r="B9" s="20"/>
      <c r="C9" s="20"/>
      <c r="D9" s="20"/>
      <c r="E9" s="20"/>
      <c r="F9" s="20"/>
      <c r="G9" s="20"/>
      <c r="H9" s="22"/>
      <c r="I9" s="22"/>
      <c r="J9" s="22"/>
      <c r="K9" s="30"/>
    </row>
    <row r="10" ht="18.75" customHeight="1" spans="1:11">
      <c r="A10" s="32" t="s">
        <v>280</v>
      </c>
      <c r="B10" s="33"/>
      <c r="C10" s="34"/>
      <c r="D10" s="34"/>
      <c r="E10" s="34"/>
      <c r="F10" s="34"/>
      <c r="G10" s="35"/>
      <c r="H10" s="22"/>
      <c r="I10" s="22"/>
      <c r="J10" s="22"/>
      <c r="K10" s="30"/>
    </row>
    <row r="11" customHeight="1" spans="1:2">
      <c r="A11" s="36" t="s">
        <v>893</v>
      </c>
      <c r="B11" s="36"/>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9"/>
  <sheetViews>
    <sheetView showZeros="0" tabSelected="1" workbookViewId="0">
      <selection activeCell="I22" sqref="I2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907</v>
      </c>
    </row>
    <row r="2" ht="41.25" customHeight="1" spans="1:7">
      <c r="A2" s="3" t="str">
        <f>"2025"&amp;"年部门项目支出中期规划预算表"</f>
        <v>2025年部门项目支出中期规划预算表</v>
      </c>
      <c r="B2" s="3"/>
      <c r="C2" s="3"/>
      <c r="D2" s="3"/>
      <c r="E2" s="3"/>
      <c r="F2" s="3"/>
      <c r="G2" s="3"/>
    </row>
    <row r="3" ht="13.5" customHeight="1" spans="1:7">
      <c r="A3" s="4" t="str">
        <f>"单位名称："&amp;"昆明市官渡区人民政府大板桥街道办事处"</f>
        <v>单位名称：昆明市官渡区人民政府大板桥街道办事处</v>
      </c>
      <c r="B3" s="5"/>
      <c r="C3" s="5"/>
      <c r="D3" s="5"/>
      <c r="E3" s="6"/>
      <c r="F3" s="6"/>
      <c r="G3" s="7" t="s">
        <v>1</v>
      </c>
    </row>
    <row r="4" ht="21.75" customHeight="1" spans="1:7">
      <c r="A4" s="8" t="s">
        <v>371</v>
      </c>
      <c r="B4" s="8" t="s">
        <v>370</v>
      </c>
      <c r="C4" s="8" t="s">
        <v>291</v>
      </c>
      <c r="D4" s="9" t="s">
        <v>908</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33132874.72</v>
      </c>
      <c r="F8" s="22"/>
      <c r="G8" s="22"/>
    </row>
    <row r="9" ht="18.75" customHeight="1" spans="1:7">
      <c r="A9" s="20"/>
      <c r="B9" s="20" t="s">
        <v>909</v>
      </c>
      <c r="C9" s="20" t="s">
        <v>376</v>
      </c>
      <c r="D9" s="20" t="s">
        <v>910</v>
      </c>
      <c r="E9" s="22">
        <v>4131780</v>
      </c>
      <c r="F9" s="22"/>
      <c r="G9" s="22"/>
    </row>
    <row r="10" ht="18.75" customHeight="1" spans="1:7">
      <c r="A10" s="23"/>
      <c r="B10" s="20" t="s">
        <v>909</v>
      </c>
      <c r="C10" s="20" t="s">
        <v>380</v>
      </c>
      <c r="D10" s="20" t="s">
        <v>910</v>
      </c>
      <c r="E10" s="22">
        <v>2919400</v>
      </c>
      <c r="F10" s="22"/>
      <c r="G10" s="22"/>
    </row>
    <row r="11" ht="18.75" customHeight="1" spans="1:7">
      <c r="A11" s="23"/>
      <c r="B11" s="20" t="s">
        <v>909</v>
      </c>
      <c r="C11" s="20" t="s">
        <v>382</v>
      </c>
      <c r="D11" s="20" t="s">
        <v>910</v>
      </c>
      <c r="E11" s="22">
        <v>365400</v>
      </c>
      <c r="F11" s="22"/>
      <c r="G11" s="22"/>
    </row>
    <row r="12" ht="18.75" customHeight="1" spans="1:7">
      <c r="A12" s="23"/>
      <c r="B12" s="20" t="s">
        <v>909</v>
      </c>
      <c r="C12" s="20" t="s">
        <v>386</v>
      </c>
      <c r="D12" s="20" t="s">
        <v>910</v>
      </c>
      <c r="E12" s="22">
        <v>500000</v>
      </c>
      <c r="F12" s="22"/>
      <c r="G12" s="22"/>
    </row>
    <row r="13" ht="18.75" customHeight="1" spans="1:7">
      <c r="A13" s="23"/>
      <c r="B13" s="20" t="s">
        <v>909</v>
      </c>
      <c r="C13" s="20" t="s">
        <v>388</v>
      </c>
      <c r="D13" s="20" t="s">
        <v>910</v>
      </c>
      <c r="E13" s="22">
        <v>100000</v>
      </c>
      <c r="F13" s="22"/>
      <c r="G13" s="22"/>
    </row>
    <row r="14" ht="18.75" customHeight="1" spans="1:7">
      <c r="A14" s="23"/>
      <c r="B14" s="20" t="s">
        <v>909</v>
      </c>
      <c r="C14" s="20" t="s">
        <v>390</v>
      </c>
      <c r="D14" s="20" t="s">
        <v>910</v>
      </c>
      <c r="E14" s="22">
        <v>200000</v>
      </c>
      <c r="F14" s="22"/>
      <c r="G14" s="22"/>
    </row>
    <row r="15" ht="18.75" customHeight="1" spans="1:7">
      <c r="A15" s="23"/>
      <c r="B15" s="20" t="s">
        <v>909</v>
      </c>
      <c r="C15" s="20" t="s">
        <v>392</v>
      </c>
      <c r="D15" s="20" t="s">
        <v>910</v>
      </c>
      <c r="E15" s="22">
        <v>450000</v>
      </c>
      <c r="F15" s="22"/>
      <c r="G15" s="22"/>
    </row>
    <row r="16" ht="18.75" customHeight="1" spans="1:7">
      <c r="A16" s="23"/>
      <c r="B16" s="20" t="s">
        <v>909</v>
      </c>
      <c r="C16" s="20" t="s">
        <v>394</v>
      </c>
      <c r="D16" s="20" t="s">
        <v>910</v>
      </c>
      <c r="E16" s="22">
        <v>100000</v>
      </c>
      <c r="F16" s="22"/>
      <c r="G16" s="22"/>
    </row>
    <row r="17" ht="18.75" customHeight="1" spans="1:7">
      <c r="A17" s="23"/>
      <c r="B17" s="20" t="s">
        <v>909</v>
      </c>
      <c r="C17" s="20" t="s">
        <v>396</v>
      </c>
      <c r="D17" s="20" t="s">
        <v>910</v>
      </c>
      <c r="E17" s="22">
        <v>150000</v>
      </c>
      <c r="F17" s="22"/>
      <c r="G17" s="22"/>
    </row>
    <row r="18" ht="18.75" customHeight="1" spans="1:7">
      <c r="A18" s="23"/>
      <c r="B18" s="20" t="s">
        <v>909</v>
      </c>
      <c r="C18" s="20" t="s">
        <v>398</v>
      </c>
      <c r="D18" s="20" t="s">
        <v>910</v>
      </c>
      <c r="E18" s="22">
        <v>58864.72</v>
      </c>
      <c r="F18" s="22"/>
      <c r="G18" s="22"/>
    </row>
    <row r="19" ht="18.75" customHeight="1" spans="1:7">
      <c r="A19" s="23"/>
      <c r="B19" s="20" t="s">
        <v>909</v>
      </c>
      <c r="C19" s="20" t="s">
        <v>400</v>
      </c>
      <c r="D19" s="20" t="s">
        <v>910</v>
      </c>
      <c r="E19" s="22">
        <v>50000</v>
      </c>
      <c r="F19" s="22"/>
      <c r="G19" s="22"/>
    </row>
    <row r="20" ht="18.75" customHeight="1" spans="1:7">
      <c r="A20" s="23"/>
      <c r="B20" s="20" t="s">
        <v>909</v>
      </c>
      <c r="C20" s="20" t="s">
        <v>402</v>
      </c>
      <c r="D20" s="20" t="s">
        <v>910</v>
      </c>
      <c r="E20" s="22">
        <v>250000</v>
      </c>
      <c r="F20" s="22"/>
      <c r="G20" s="22"/>
    </row>
    <row r="21" ht="18.75" customHeight="1" spans="1:7">
      <c r="A21" s="23"/>
      <c r="B21" s="20" t="s">
        <v>909</v>
      </c>
      <c r="C21" s="20" t="s">
        <v>404</v>
      </c>
      <c r="D21" s="20" t="s">
        <v>910</v>
      </c>
      <c r="E21" s="22">
        <v>100000</v>
      </c>
      <c r="F21" s="22"/>
      <c r="G21" s="22"/>
    </row>
    <row r="22" ht="18.75" customHeight="1" spans="1:7">
      <c r="A22" s="23"/>
      <c r="B22" s="20" t="s">
        <v>909</v>
      </c>
      <c r="C22" s="20" t="s">
        <v>406</v>
      </c>
      <c r="D22" s="20" t="s">
        <v>910</v>
      </c>
      <c r="E22" s="22">
        <v>400000</v>
      </c>
      <c r="F22" s="22"/>
      <c r="G22" s="22"/>
    </row>
    <row r="23" ht="18.75" customHeight="1" spans="1:7">
      <c r="A23" s="23"/>
      <c r="B23" s="20" t="s">
        <v>909</v>
      </c>
      <c r="C23" s="20" t="s">
        <v>408</v>
      </c>
      <c r="D23" s="20" t="s">
        <v>910</v>
      </c>
      <c r="E23" s="22">
        <v>150000</v>
      </c>
      <c r="F23" s="22"/>
      <c r="G23" s="22"/>
    </row>
    <row r="24" ht="18.75" customHeight="1" spans="1:7">
      <c r="A24" s="23"/>
      <c r="B24" s="20" t="s">
        <v>909</v>
      </c>
      <c r="C24" s="20" t="s">
        <v>410</v>
      </c>
      <c r="D24" s="20" t="s">
        <v>910</v>
      </c>
      <c r="E24" s="22">
        <v>500000</v>
      </c>
      <c r="F24" s="22"/>
      <c r="G24" s="22"/>
    </row>
    <row r="25" ht="18.75" customHeight="1" spans="1:7">
      <c r="A25" s="23"/>
      <c r="B25" s="20" t="s">
        <v>909</v>
      </c>
      <c r="C25" s="20" t="s">
        <v>414</v>
      </c>
      <c r="D25" s="20" t="s">
        <v>910</v>
      </c>
      <c r="E25" s="22">
        <v>300000</v>
      </c>
      <c r="F25" s="22"/>
      <c r="G25" s="22"/>
    </row>
    <row r="26" ht="18.75" customHeight="1" spans="1:7">
      <c r="A26" s="23"/>
      <c r="B26" s="20" t="s">
        <v>909</v>
      </c>
      <c r="C26" s="20" t="s">
        <v>416</v>
      </c>
      <c r="D26" s="20" t="s">
        <v>910</v>
      </c>
      <c r="E26" s="22">
        <v>3537600</v>
      </c>
      <c r="F26" s="22"/>
      <c r="G26" s="22"/>
    </row>
    <row r="27" ht="18.75" customHeight="1" spans="1:7">
      <c r="A27" s="23"/>
      <c r="B27" s="20" t="s">
        <v>909</v>
      </c>
      <c r="C27" s="20" t="s">
        <v>420</v>
      </c>
      <c r="D27" s="20" t="s">
        <v>910</v>
      </c>
      <c r="E27" s="22">
        <v>500000</v>
      </c>
      <c r="F27" s="22"/>
      <c r="G27" s="22"/>
    </row>
    <row r="28" ht="18.75" customHeight="1" spans="1:7">
      <c r="A28" s="23"/>
      <c r="B28" s="20" t="s">
        <v>909</v>
      </c>
      <c r="C28" s="20" t="s">
        <v>422</v>
      </c>
      <c r="D28" s="20" t="s">
        <v>910</v>
      </c>
      <c r="E28" s="22">
        <v>200000</v>
      </c>
      <c r="F28" s="22"/>
      <c r="G28" s="22"/>
    </row>
    <row r="29" ht="18.75" customHeight="1" spans="1:7">
      <c r="A29" s="23"/>
      <c r="B29" s="20" t="s">
        <v>909</v>
      </c>
      <c r="C29" s="20" t="s">
        <v>424</v>
      </c>
      <c r="D29" s="20" t="s">
        <v>910</v>
      </c>
      <c r="E29" s="22">
        <v>400000</v>
      </c>
      <c r="F29" s="22"/>
      <c r="G29" s="22"/>
    </row>
    <row r="30" ht="18.75" customHeight="1" spans="1:7">
      <c r="A30" s="23"/>
      <c r="B30" s="20" t="s">
        <v>909</v>
      </c>
      <c r="C30" s="20" t="s">
        <v>426</v>
      </c>
      <c r="D30" s="20" t="s">
        <v>910</v>
      </c>
      <c r="E30" s="22">
        <v>70000</v>
      </c>
      <c r="F30" s="22"/>
      <c r="G30" s="22"/>
    </row>
    <row r="31" ht="18.75" customHeight="1" spans="1:7">
      <c r="A31" s="23"/>
      <c r="B31" s="20" t="s">
        <v>909</v>
      </c>
      <c r="C31" s="20" t="s">
        <v>428</v>
      </c>
      <c r="D31" s="20" t="s">
        <v>910</v>
      </c>
      <c r="E31" s="22">
        <v>50000</v>
      </c>
      <c r="F31" s="22"/>
      <c r="G31" s="22"/>
    </row>
    <row r="32" ht="18.75" customHeight="1" spans="1:7">
      <c r="A32" s="23"/>
      <c r="B32" s="20" t="s">
        <v>909</v>
      </c>
      <c r="C32" s="20" t="s">
        <v>430</v>
      </c>
      <c r="D32" s="20" t="s">
        <v>910</v>
      </c>
      <c r="E32" s="22">
        <v>150000</v>
      </c>
      <c r="F32" s="22"/>
      <c r="G32" s="22"/>
    </row>
    <row r="33" ht="18.75" customHeight="1" spans="1:7">
      <c r="A33" s="23"/>
      <c r="B33" s="20" t="s">
        <v>909</v>
      </c>
      <c r="C33" s="20" t="s">
        <v>432</v>
      </c>
      <c r="D33" s="20" t="s">
        <v>910</v>
      </c>
      <c r="E33" s="22">
        <v>1425810</v>
      </c>
      <c r="F33" s="22"/>
      <c r="G33" s="22"/>
    </row>
    <row r="34" ht="18.75" customHeight="1" spans="1:7">
      <c r="A34" s="23"/>
      <c r="B34" s="20" t="s">
        <v>909</v>
      </c>
      <c r="C34" s="20" t="s">
        <v>434</v>
      </c>
      <c r="D34" s="20" t="s">
        <v>910</v>
      </c>
      <c r="E34" s="22">
        <v>1754000</v>
      </c>
      <c r="F34" s="22"/>
      <c r="G34" s="22"/>
    </row>
    <row r="35" ht="18.75" customHeight="1" spans="1:7">
      <c r="A35" s="23"/>
      <c r="B35" s="20" t="s">
        <v>909</v>
      </c>
      <c r="C35" s="20" t="s">
        <v>442</v>
      </c>
      <c r="D35" s="20" t="s">
        <v>910</v>
      </c>
      <c r="E35" s="22">
        <v>416160</v>
      </c>
      <c r="F35" s="22"/>
      <c r="G35" s="22"/>
    </row>
    <row r="36" ht="18.75" customHeight="1" spans="1:7">
      <c r="A36" s="23"/>
      <c r="B36" s="20" t="s">
        <v>909</v>
      </c>
      <c r="C36" s="20" t="s">
        <v>444</v>
      </c>
      <c r="D36" s="20" t="s">
        <v>910</v>
      </c>
      <c r="E36" s="22">
        <v>490000</v>
      </c>
      <c r="F36" s="22"/>
      <c r="G36" s="22"/>
    </row>
    <row r="37" ht="18.75" customHeight="1" spans="1:7">
      <c r="A37" s="23"/>
      <c r="B37" s="20" t="s">
        <v>909</v>
      </c>
      <c r="C37" s="20" t="s">
        <v>446</v>
      </c>
      <c r="D37" s="20" t="s">
        <v>910</v>
      </c>
      <c r="E37" s="22">
        <v>830960</v>
      </c>
      <c r="F37" s="22"/>
      <c r="G37" s="22"/>
    </row>
    <row r="38" ht="18.75" customHeight="1" spans="1:7">
      <c r="A38" s="23"/>
      <c r="B38" s="20" t="s">
        <v>909</v>
      </c>
      <c r="C38" s="20" t="s">
        <v>450</v>
      </c>
      <c r="D38" s="20" t="s">
        <v>910</v>
      </c>
      <c r="E38" s="22">
        <v>206400</v>
      </c>
      <c r="F38" s="22"/>
      <c r="G38" s="22"/>
    </row>
    <row r="39" ht="18.75" customHeight="1" spans="1:7">
      <c r="A39" s="23"/>
      <c r="B39" s="20" t="s">
        <v>909</v>
      </c>
      <c r="C39" s="20" t="s">
        <v>454</v>
      </c>
      <c r="D39" s="20" t="s">
        <v>910</v>
      </c>
      <c r="E39" s="22">
        <v>66000</v>
      </c>
      <c r="F39" s="22"/>
      <c r="G39" s="22"/>
    </row>
    <row r="40" ht="18.75" customHeight="1" spans="1:7">
      <c r="A40" s="23"/>
      <c r="B40" s="20" t="s">
        <v>909</v>
      </c>
      <c r="C40" s="20" t="s">
        <v>458</v>
      </c>
      <c r="D40" s="20" t="s">
        <v>910</v>
      </c>
      <c r="E40" s="22">
        <v>250000</v>
      </c>
      <c r="F40" s="22"/>
      <c r="G40" s="22"/>
    </row>
    <row r="41" ht="18.75" customHeight="1" spans="1:7">
      <c r="A41" s="23"/>
      <c r="B41" s="20" t="s">
        <v>911</v>
      </c>
      <c r="C41" s="20" t="s">
        <v>461</v>
      </c>
      <c r="D41" s="20" t="s">
        <v>910</v>
      </c>
      <c r="E41" s="22">
        <v>50000</v>
      </c>
      <c r="F41" s="22"/>
      <c r="G41" s="22"/>
    </row>
    <row r="42" ht="18.75" customHeight="1" spans="1:7">
      <c r="A42" s="23"/>
      <c r="B42" s="20" t="s">
        <v>911</v>
      </c>
      <c r="C42" s="20" t="s">
        <v>463</v>
      </c>
      <c r="D42" s="20" t="s">
        <v>910</v>
      </c>
      <c r="E42" s="22">
        <v>450000</v>
      </c>
      <c r="F42" s="22"/>
      <c r="G42" s="22"/>
    </row>
    <row r="43" ht="18.75" customHeight="1" spans="1:7">
      <c r="A43" s="23"/>
      <c r="B43" s="20" t="s">
        <v>911</v>
      </c>
      <c r="C43" s="20" t="s">
        <v>465</v>
      </c>
      <c r="D43" s="20" t="s">
        <v>910</v>
      </c>
      <c r="E43" s="22">
        <v>100000</v>
      </c>
      <c r="F43" s="22"/>
      <c r="G43" s="22"/>
    </row>
    <row r="44" ht="18.75" customHeight="1" spans="1:7">
      <c r="A44" s="23"/>
      <c r="B44" s="20" t="s">
        <v>911</v>
      </c>
      <c r="C44" s="20" t="s">
        <v>467</v>
      </c>
      <c r="D44" s="20" t="s">
        <v>910</v>
      </c>
      <c r="E44" s="22">
        <v>325400</v>
      </c>
      <c r="F44" s="22"/>
      <c r="G44" s="22"/>
    </row>
    <row r="45" ht="18.75" customHeight="1" spans="1:7">
      <c r="A45" s="23"/>
      <c r="B45" s="20" t="s">
        <v>911</v>
      </c>
      <c r="C45" s="20" t="s">
        <v>469</v>
      </c>
      <c r="D45" s="20" t="s">
        <v>910</v>
      </c>
      <c r="E45" s="22">
        <v>322500</v>
      </c>
      <c r="F45" s="22"/>
      <c r="G45" s="22"/>
    </row>
    <row r="46" ht="18.75" customHeight="1" spans="1:7">
      <c r="A46" s="23"/>
      <c r="B46" s="20" t="s">
        <v>911</v>
      </c>
      <c r="C46" s="20" t="s">
        <v>471</v>
      </c>
      <c r="D46" s="20" t="s">
        <v>910</v>
      </c>
      <c r="E46" s="22">
        <v>912600</v>
      </c>
      <c r="F46" s="22"/>
      <c r="G46" s="22"/>
    </row>
    <row r="47" ht="18.75" customHeight="1" spans="1:7">
      <c r="A47" s="23"/>
      <c r="B47" s="20" t="s">
        <v>911</v>
      </c>
      <c r="C47" s="20" t="s">
        <v>473</v>
      </c>
      <c r="D47" s="20" t="s">
        <v>910</v>
      </c>
      <c r="E47" s="22">
        <v>9000000</v>
      </c>
      <c r="F47" s="22"/>
      <c r="G47" s="22"/>
    </row>
    <row r="48" ht="18.75" customHeight="1" spans="1:7">
      <c r="A48" s="23"/>
      <c r="B48" s="20" t="s">
        <v>911</v>
      </c>
      <c r="C48" s="20" t="s">
        <v>475</v>
      </c>
      <c r="D48" s="20" t="s">
        <v>910</v>
      </c>
      <c r="E48" s="22">
        <v>900000</v>
      </c>
      <c r="F48" s="22"/>
      <c r="G48" s="22"/>
    </row>
    <row r="49" ht="18.75" customHeight="1" spans="1:7">
      <c r="A49" s="24" t="s">
        <v>55</v>
      </c>
      <c r="B49" s="25" t="s">
        <v>912</v>
      </c>
      <c r="C49" s="25"/>
      <c r="D49" s="26"/>
      <c r="E49" s="22">
        <v>33132874.72</v>
      </c>
      <c r="F49" s="22"/>
      <c r="G49" s="22"/>
    </row>
  </sheetData>
  <mergeCells count="11">
    <mergeCell ref="A2:G2"/>
    <mergeCell ref="A3:D3"/>
    <mergeCell ref="E4:G4"/>
    <mergeCell ref="A49:D4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48" t="s">
        <v>52</v>
      </c>
    </row>
    <row r="2" ht="41.25" customHeight="1" spans="1:1">
      <c r="A2" s="168" t="str">
        <f>"2025"&amp;"年部门收入预算表"</f>
        <v>2025年部门收入预算表</v>
      </c>
    </row>
    <row r="3" ht="17.25" customHeight="1" spans="1:19">
      <c r="A3" s="169" t="str">
        <f>"单位名称："&amp;"昆明市官渡区人民政府大板桥街道办事处"</f>
        <v>单位名称：昆明市官渡区人民政府大板桥街道办事处</v>
      </c>
      <c r="S3" s="45" t="s">
        <v>1</v>
      </c>
    </row>
    <row r="4" ht="21.75" customHeight="1" spans="1:19">
      <c r="A4" s="199" t="s">
        <v>53</v>
      </c>
      <c r="B4" s="200" t="s">
        <v>54</v>
      </c>
      <c r="C4" s="200" t="s">
        <v>55</v>
      </c>
      <c r="D4" s="201" t="s">
        <v>56</v>
      </c>
      <c r="E4" s="201"/>
      <c r="F4" s="201"/>
      <c r="G4" s="201"/>
      <c r="H4" s="201"/>
      <c r="I4" s="136"/>
      <c r="J4" s="201"/>
      <c r="K4" s="201"/>
      <c r="L4" s="201"/>
      <c r="M4" s="201"/>
      <c r="N4" s="209"/>
      <c r="O4" s="201" t="s">
        <v>45</v>
      </c>
      <c r="P4" s="201"/>
      <c r="Q4" s="201"/>
      <c r="R4" s="201"/>
      <c r="S4" s="209"/>
    </row>
    <row r="5" ht="27" customHeight="1" spans="1:19">
      <c r="A5" s="202"/>
      <c r="B5" s="203"/>
      <c r="C5" s="203"/>
      <c r="D5" s="203" t="s">
        <v>57</v>
      </c>
      <c r="E5" s="203" t="s">
        <v>58</v>
      </c>
      <c r="F5" s="203" t="s">
        <v>59</v>
      </c>
      <c r="G5" s="203" t="s">
        <v>60</v>
      </c>
      <c r="H5" s="203" t="s">
        <v>61</v>
      </c>
      <c r="I5" s="210" t="s">
        <v>62</v>
      </c>
      <c r="J5" s="211"/>
      <c r="K5" s="211"/>
      <c r="L5" s="211"/>
      <c r="M5" s="211"/>
      <c r="N5" s="212"/>
      <c r="O5" s="203" t="s">
        <v>57</v>
      </c>
      <c r="P5" s="203" t="s">
        <v>58</v>
      </c>
      <c r="Q5" s="203" t="s">
        <v>59</v>
      </c>
      <c r="R5" s="203" t="s">
        <v>60</v>
      </c>
      <c r="S5" s="203" t="s">
        <v>63</v>
      </c>
    </row>
    <row r="6" ht="30" customHeight="1" spans="1:19">
      <c r="A6" s="204"/>
      <c r="B6" s="205"/>
      <c r="C6" s="120"/>
      <c r="D6" s="120"/>
      <c r="E6" s="120"/>
      <c r="F6" s="120"/>
      <c r="G6" s="120"/>
      <c r="H6" s="120"/>
      <c r="I6" s="70" t="s">
        <v>57</v>
      </c>
      <c r="J6" s="212" t="s">
        <v>64</v>
      </c>
      <c r="K6" s="212" t="s">
        <v>65</v>
      </c>
      <c r="L6" s="212" t="s">
        <v>66</v>
      </c>
      <c r="M6" s="212" t="s">
        <v>67</v>
      </c>
      <c r="N6" s="212" t="s">
        <v>68</v>
      </c>
      <c r="O6" s="213"/>
      <c r="P6" s="213"/>
      <c r="Q6" s="213"/>
      <c r="R6" s="213"/>
      <c r="S6" s="120"/>
    </row>
    <row r="7" ht="15" customHeight="1" spans="1:19">
      <c r="A7" s="206">
        <v>1</v>
      </c>
      <c r="B7" s="206">
        <v>2</v>
      </c>
      <c r="C7" s="206">
        <v>3</v>
      </c>
      <c r="D7" s="206">
        <v>4</v>
      </c>
      <c r="E7" s="206">
        <v>5</v>
      </c>
      <c r="F7" s="206">
        <v>6</v>
      </c>
      <c r="G7" s="206">
        <v>7</v>
      </c>
      <c r="H7" s="206">
        <v>8</v>
      </c>
      <c r="I7" s="70">
        <v>9</v>
      </c>
      <c r="J7" s="206">
        <v>10</v>
      </c>
      <c r="K7" s="206">
        <v>11</v>
      </c>
      <c r="L7" s="206">
        <v>12</v>
      </c>
      <c r="M7" s="206">
        <v>13</v>
      </c>
      <c r="N7" s="206">
        <v>14</v>
      </c>
      <c r="O7" s="206">
        <v>15</v>
      </c>
      <c r="P7" s="206">
        <v>16</v>
      </c>
      <c r="Q7" s="206">
        <v>17</v>
      </c>
      <c r="R7" s="206">
        <v>18</v>
      </c>
      <c r="S7" s="206">
        <v>19</v>
      </c>
    </row>
    <row r="8" ht="18" customHeight="1" spans="1:19">
      <c r="A8" s="20" t="s">
        <v>69</v>
      </c>
      <c r="B8" s="20" t="s">
        <v>70</v>
      </c>
      <c r="C8" s="80">
        <v>51836320</v>
      </c>
      <c r="D8" s="80">
        <v>51836320</v>
      </c>
      <c r="E8" s="80">
        <v>51402400</v>
      </c>
      <c r="F8" s="80"/>
      <c r="G8" s="80"/>
      <c r="H8" s="80"/>
      <c r="I8" s="80">
        <v>433920</v>
      </c>
      <c r="J8" s="80"/>
      <c r="K8" s="80"/>
      <c r="L8" s="80"/>
      <c r="M8" s="80"/>
      <c r="N8" s="80">
        <v>433920</v>
      </c>
      <c r="O8" s="80"/>
      <c r="P8" s="80"/>
      <c r="Q8" s="80"/>
      <c r="R8" s="80"/>
      <c r="S8" s="80"/>
    </row>
    <row r="9" ht="18" customHeight="1" spans="1:19">
      <c r="A9" s="207" t="s">
        <v>71</v>
      </c>
      <c r="B9" s="207" t="s">
        <v>70</v>
      </c>
      <c r="C9" s="80">
        <v>51836320</v>
      </c>
      <c r="D9" s="80">
        <v>51836320</v>
      </c>
      <c r="E9" s="80">
        <v>51402400</v>
      </c>
      <c r="F9" s="80"/>
      <c r="G9" s="80"/>
      <c r="H9" s="80"/>
      <c r="I9" s="80">
        <v>433920</v>
      </c>
      <c r="J9" s="80"/>
      <c r="K9" s="80"/>
      <c r="L9" s="80"/>
      <c r="M9" s="80"/>
      <c r="N9" s="80">
        <v>433920</v>
      </c>
      <c r="O9" s="80"/>
      <c r="P9" s="80"/>
      <c r="Q9" s="80"/>
      <c r="R9" s="80"/>
      <c r="S9" s="80"/>
    </row>
    <row r="10" ht="18" customHeight="1" spans="1:19">
      <c r="A10" s="50" t="s">
        <v>55</v>
      </c>
      <c r="B10" s="208"/>
      <c r="C10" s="80">
        <v>51836320</v>
      </c>
      <c r="D10" s="80">
        <v>51836320</v>
      </c>
      <c r="E10" s="80">
        <v>51402400</v>
      </c>
      <c r="F10" s="80"/>
      <c r="G10" s="80"/>
      <c r="H10" s="80"/>
      <c r="I10" s="80">
        <v>433920</v>
      </c>
      <c r="J10" s="80"/>
      <c r="K10" s="80"/>
      <c r="L10" s="80"/>
      <c r="M10" s="80"/>
      <c r="N10" s="80">
        <v>433920</v>
      </c>
      <c r="O10" s="80"/>
      <c r="P10" s="80"/>
      <c r="Q10" s="80"/>
      <c r="R10" s="80"/>
      <c r="S10" s="80"/>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85"/>
  <sheetViews>
    <sheetView showGridLines="0" showZeros="0" topLeftCell="G1" workbookViewId="0">
      <selection activeCell="G22" sqref="G22"/>
    </sheetView>
  </sheetViews>
  <sheetFormatPr defaultColWidth="8.575" defaultRowHeight="12.75" customHeight="1"/>
  <cols>
    <col min="1" max="1" width="14.2833333333333" style="82" customWidth="1"/>
    <col min="2" max="2" width="37.575" style="82" customWidth="1"/>
    <col min="3" max="3" width="24.575" style="82" customWidth="1"/>
    <col min="4" max="8" width="24.575" customWidth="1"/>
    <col min="9" max="9" width="26.7083333333333" customWidth="1"/>
    <col min="10" max="11" width="24.425" customWidth="1"/>
    <col min="12" max="15" width="24.575" customWidth="1"/>
  </cols>
  <sheetData>
    <row r="1" ht="17.25" customHeight="1" spans="1:1">
      <c r="A1" s="177" t="s">
        <v>72</v>
      </c>
    </row>
    <row r="2" ht="41.25" customHeight="1" spans="1:1">
      <c r="A2" s="178" t="str">
        <f>"2025"&amp;"年部门支出预算表"</f>
        <v>2025年部门支出预算表</v>
      </c>
    </row>
    <row r="3" ht="17.25" customHeight="1" spans="1:15">
      <c r="A3" s="179" t="str">
        <f>"单位名称："&amp;"昆明市官渡区人民政府大板桥街道办事处"</f>
        <v>单位名称：昆明市官渡区人民政府大板桥街道办事处</v>
      </c>
      <c r="O3" s="45" t="s">
        <v>1</v>
      </c>
    </row>
    <row r="4" ht="27" customHeight="1" spans="1:15">
      <c r="A4" s="180" t="s">
        <v>73</v>
      </c>
      <c r="B4" s="180" t="s">
        <v>74</v>
      </c>
      <c r="C4" s="180" t="s">
        <v>55</v>
      </c>
      <c r="D4" s="181" t="s">
        <v>58</v>
      </c>
      <c r="E4" s="182"/>
      <c r="F4" s="183"/>
      <c r="G4" s="184" t="s">
        <v>59</v>
      </c>
      <c r="H4" s="184" t="s">
        <v>60</v>
      </c>
      <c r="I4" s="184" t="s">
        <v>75</v>
      </c>
      <c r="J4" s="181" t="s">
        <v>62</v>
      </c>
      <c r="K4" s="182"/>
      <c r="L4" s="182"/>
      <c r="M4" s="182"/>
      <c r="N4" s="194"/>
      <c r="O4" s="195"/>
    </row>
    <row r="5" ht="42" customHeight="1" spans="1:15">
      <c r="A5" s="185"/>
      <c r="B5" s="185"/>
      <c r="C5" s="186"/>
      <c r="D5" s="187" t="s">
        <v>57</v>
      </c>
      <c r="E5" s="187" t="s">
        <v>76</v>
      </c>
      <c r="F5" s="187" t="s">
        <v>77</v>
      </c>
      <c r="G5" s="188"/>
      <c r="H5" s="188"/>
      <c r="I5" s="196"/>
      <c r="J5" s="187" t="s">
        <v>57</v>
      </c>
      <c r="K5" s="171" t="s">
        <v>78</v>
      </c>
      <c r="L5" s="171" t="s">
        <v>79</v>
      </c>
      <c r="M5" s="171" t="s">
        <v>80</v>
      </c>
      <c r="N5" s="171" t="s">
        <v>81</v>
      </c>
      <c r="O5" s="171" t="s">
        <v>82</v>
      </c>
    </row>
    <row r="6" ht="18" customHeight="1" spans="1:15">
      <c r="A6" s="189" t="s">
        <v>83</v>
      </c>
      <c r="B6" s="189" t="s">
        <v>84</v>
      </c>
      <c r="C6" s="189" t="s">
        <v>85</v>
      </c>
      <c r="D6" s="58" t="s">
        <v>86</v>
      </c>
      <c r="E6" s="58" t="s">
        <v>87</v>
      </c>
      <c r="F6" s="58" t="s">
        <v>88</v>
      </c>
      <c r="G6" s="58" t="s">
        <v>89</v>
      </c>
      <c r="H6" s="58" t="s">
        <v>90</v>
      </c>
      <c r="I6" s="58" t="s">
        <v>91</v>
      </c>
      <c r="J6" s="58" t="s">
        <v>92</v>
      </c>
      <c r="K6" s="58" t="s">
        <v>93</v>
      </c>
      <c r="L6" s="58" t="s">
        <v>94</v>
      </c>
      <c r="M6" s="58" t="s">
        <v>95</v>
      </c>
      <c r="N6" s="56" t="s">
        <v>96</v>
      </c>
      <c r="O6" s="58" t="s">
        <v>97</v>
      </c>
    </row>
    <row r="7" ht="21" customHeight="1" spans="1:15">
      <c r="A7" s="190" t="s">
        <v>98</v>
      </c>
      <c r="B7" s="190" t="s">
        <v>99</v>
      </c>
      <c r="C7" s="191">
        <v>22467922.28</v>
      </c>
      <c r="D7" s="80">
        <v>22034002.28</v>
      </c>
      <c r="E7" s="80">
        <v>13046772.28</v>
      </c>
      <c r="F7" s="80">
        <v>8987230</v>
      </c>
      <c r="G7" s="80"/>
      <c r="H7" s="80"/>
      <c r="I7" s="80"/>
      <c r="J7" s="80">
        <v>433920</v>
      </c>
      <c r="K7" s="80"/>
      <c r="L7" s="80"/>
      <c r="M7" s="80"/>
      <c r="N7" s="80"/>
      <c r="O7" s="80">
        <v>433920</v>
      </c>
    </row>
    <row r="8" ht="21" customHeight="1" spans="1:15">
      <c r="A8" s="192" t="s">
        <v>100</v>
      </c>
      <c r="B8" s="192" t="s">
        <v>101</v>
      </c>
      <c r="C8" s="191">
        <v>20720022.28</v>
      </c>
      <c r="D8" s="80">
        <v>20286102.28</v>
      </c>
      <c r="E8" s="80">
        <v>13046772.28</v>
      </c>
      <c r="F8" s="80">
        <v>7239330</v>
      </c>
      <c r="G8" s="80"/>
      <c r="H8" s="80"/>
      <c r="I8" s="80"/>
      <c r="J8" s="80">
        <v>433920</v>
      </c>
      <c r="K8" s="80"/>
      <c r="L8" s="80"/>
      <c r="M8" s="80"/>
      <c r="N8" s="80"/>
      <c r="O8" s="80">
        <v>433920</v>
      </c>
    </row>
    <row r="9" ht="21" customHeight="1" spans="1:15">
      <c r="A9" s="193">
        <v>2010301</v>
      </c>
      <c r="B9" s="193" t="s">
        <v>102</v>
      </c>
      <c r="C9" s="191">
        <v>10078319</v>
      </c>
      <c r="D9" s="80">
        <v>9644399</v>
      </c>
      <c r="E9" s="80">
        <v>4781429</v>
      </c>
      <c r="F9" s="80">
        <v>4862970</v>
      </c>
      <c r="G9" s="80"/>
      <c r="H9" s="80"/>
      <c r="I9" s="80"/>
      <c r="J9" s="80">
        <v>433920</v>
      </c>
      <c r="K9" s="80"/>
      <c r="L9" s="80"/>
      <c r="M9" s="80"/>
      <c r="N9" s="80"/>
      <c r="O9" s="80">
        <v>433920</v>
      </c>
    </row>
    <row r="10" ht="21" customHeight="1" spans="1:15">
      <c r="A10" s="193">
        <v>2010302</v>
      </c>
      <c r="B10" s="193" t="s">
        <v>103</v>
      </c>
      <c r="C10" s="191">
        <v>2376360</v>
      </c>
      <c r="D10" s="80">
        <v>2376360</v>
      </c>
      <c r="E10" s="80"/>
      <c r="F10" s="80">
        <v>2376360</v>
      </c>
      <c r="G10" s="80"/>
      <c r="H10" s="80"/>
      <c r="I10" s="80"/>
      <c r="J10" s="80"/>
      <c r="K10" s="80"/>
      <c r="L10" s="80"/>
      <c r="M10" s="80"/>
      <c r="N10" s="80"/>
      <c r="O10" s="80"/>
    </row>
    <row r="11" ht="21" customHeight="1" spans="1:15">
      <c r="A11" s="193">
        <v>2010350</v>
      </c>
      <c r="B11" s="193" t="s">
        <v>104</v>
      </c>
      <c r="C11" s="191">
        <v>8265343.28</v>
      </c>
      <c r="D11" s="80">
        <v>8265343.28</v>
      </c>
      <c r="E11" s="80">
        <v>8265343.28</v>
      </c>
      <c r="F11" s="80"/>
      <c r="G11" s="80"/>
      <c r="H11" s="80"/>
      <c r="I11" s="80"/>
      <c r="J11" s="80"/>
      <c r="K11" s="80"/>
      <c r="L11" s="80"/>
      <c r="M11" s="80"/>
      <c r="N11" s="80"/>
      <c r="O11" s="80"/>
    </row>
    <row r="12" ht="21" customHeight="1" spans="1:15">
      <c r="A12" s="192" t="s">
        <v>105</v>
      </c>
      <c r="B12" s="192" t="s">
        <v>106</v>
      </c>
      <c r="C12" s="191">
        <v>100000</v>
      </c>
      <c r="D12" s="80">
        <v>100000</v>
      </c>
      <c r="E12" s="80"/>
      <c r="F12" s="80">
        <v>100000</v>
      </c>
      <c r="G12" s="80"/>
      <c r="H12" s="80"/>
      <c r="I12" s="80"/>
      <c r="J12" s="80"/>
      <c r="K12" s="80"/>
      <c r="L12" s="80"/>
      <c r="M12" s="80"/>
      <c r="N12" s="80"/>
      <c r="O12" s="80"/>
    </row>
    <row r="13" ht="21" customHeight="1" spans="1:15">
      <c r="A13" s="193">
        <v>2010499</v>
      </c>
      <c r="B13" s="193" t="s">
        <v>107</v>
      </c>
      <c r="C13" s="191">
        <v>100000</v>
      </c>
      <c r="D13" s="80">
        <v>100000</v>
      </c>
      <c r="E13" s="80"/>
      <c r="F13" s="80">
        <v>100000</v>
      </c>
      <c r="G13" s="80"/>
      <c r="H13" s="80"/>
      <c r="I13" s="80"/>
      <c r="J13" s="80"/>
      <c r="K13" s="80"/>
      <c r="L13" s="80"/>
      <c r="M13" s="80"/>
      <c r="N13" s="80"/>
      <c r="O13" s="80"/>
    </row>
    <row r="14" ht="21" customHeight="1" spans="1:15">
      <c r="A14" s="192" t="s">
        <v>108</v>
      </c>
      <c r="B14" s="192" t="s">
        <v>109</v>
      </c>
      <c r="C14" s="191">
        <v>350000</v>
      </c>
      <c r="D14" s="80">
        <v>350000</v>
      </c>
      <c r="E14" s="80"/>
      <c r="F14" s="80">
        <v>350000</v>
      </c>
      <c r="G14" s="80"/>
      <c r="H14" s="80"/>
      <c r="I14" s="80"/>
      <c r="J14" s="80"/>
      <c r="K14" s="80"/>
      <c r="L14" s="80"/>
      <c r="M14" s="80"/>
      <c r="N14" s="80"/>
      <c r="O14" s="80"/>
    </row>
    <row r="15" ht="21" customHeight="1" spans="1:15">
      <c r="A15" s="193">
        <v>2010502</v>
      </c>
      <c r="B15" s="193" t="s">
        <v>103</v>
      </c>
      <c r="C15" s="191">
        <v>200000</v>
      </c>
      <c r="D15" s="80">
        <v>200000</v>
      </c>
      <c r="E15" s="80"/>
      <c r="F15" s="80">
        <v>200000</v>
      </c>
      <c r="G15" s="80"/>
      <c r="H15" s="80"/>
      <c r="I15" s="80"/>
      <c r="J15" s="80"/>
      <c r="K15" s="80"/>
      <c r="L15" s="80"/>
      <c r="M15" s="80"/>
      <c r="N15" s="80"/>
      <c r="O15" s="80"/>
    </row>
    <row r="16" ht="21" customHeight="1" spans="1:15">
      <c r="A16" s="193">
        <v>2010507</v>
      </c>
      <c r="B16" s="193" t="s">
        <v>110</v>
      </c>
      <c r="C16" s="191">
        <v>45000</v>
      </c>
      <c r="D16" s="80">
        <v>45000</v>
      </c>
      <c r="E16" s="80"/>
      <c r="F16" s="80">
        <v>45000</v>
      </c>
      <c r="G16" s="80"/>
      <c r="H16" s="80"/>
      <c r="I16" s="80"/>
      <c r="J16" s="80"/>
      <c r="K16" s="80"/>
      <c r="L16" s="80"/>
      <c r="M16" s="80"/>
      <c r="N16" s="80"/>
      <c r="O16" s="80"/>
    </row>
    <row r="17" ht="21" customHeight="1" spans="1:15">
      <c r="A17" s="193">
        <v>2010508</v>
      </c>
      <c r="B17" s="193" t="s">
        <v>111</v>
      </c>
      <c r="C17" s="191">
        <v>55000</v>
      </c>
      <c r="D17" s="80">
        <v>55000</v>
      </c>
      <c r="E17" s="80"/>
      <c r="F17" s="80">
        <v>55000</v>
      </c>
      <c r="G17" s="80"/>
      <c r="H17" s="80"/>
      <c r="I17" s="80"/>
      <c r="J17" s="80"/>
      <c r="K17" s="80"/>
      <c r="L17" s="80"/>
      <c r="M17" s="80"/>
      <c r="N17" s="80"/>
      <c r="O17" s="80"/>
    </row>
    <row r="18" ht="21" customHeight="1" spans="1:15">
      <c r="A18" s="193">
        <v>2010599</v>
      </c>
      <c r="B18" s="193" t="s">
        <v>112</v>
      </c>
      <c r="C18" s="191">
        <v>50000</v>
      </c>
      <c r="D18" s="80">
        <v>50000</v>
      </c>
      <c r="E18" s="80"/>
      <c r="F18" s="80">
        <v>50000</v>
      </c>
      <c r="G18" s="80"/>
      <c r="H18" s="80"/>
      <c r="I18" s="80"/>
      <c r="J18" s="80"/>
      <c r="K18" s="80"/>
      <c r="L18" s="80"/>
      <c r="M18" s="80"/>
      <c r="N18" s="80"/>
      <c r="O18" s="80"/>
    </row>
    <row r="19" ht="21" customHeight="1" spans="1:15">
      <c r="A19" s="192" t="s">
        <v>113</v>
      </c>
      <c r="B19" s="192" t="s">
        <v>114</v>
      </c>
      <c r="C19" s="191">
        <v>50000</v>
      </c>
      <c r="D19" s="80">
        <v>50000</v>
      </c>
      <c r="E19" s="80"/>
      <c r="F19" s="80">
        <v>50000</v>
      </c>
      <c r="G19" s="80"/>
      <c r="H19" s="80"/>
      <c r="I19" s="80"/>
      <c r="J19" s="80"/>
      <c r="K19" s="80"/>
      <c r="L19" s="80"/>
      <c r="M19" s="80"/>
      <c r="N19" s="80"/>
      <c r="O19" s="80"/>
    </row>
    <row r="20" ht="21" customHeight="1" spans="1:15">
      <c r="A20" s="193">
        <v>2011102</v>
      </c>
      <c r="B20" s="193" t="s">
        <v>103</v>
      </c>
      <c r="C20" s="191">
        <v>50000</v>
      </c>
      <c r="D20" s="80">
        <v>50000</v>
      </c>
      <c r="E20" s="80"/>
      <c r="F20" s="80">
        <v>50000</v>
      </c>
      <c r="G20" s="80"/>
      <c r="H20" s="80"/>
      <c r="I20" s="80"/>
      <c r="J20" s="80"/>
      <c r="K20" s="80"/>
      <c r="L20" s="80"/>
      <c r="M20" s="80"/>
      <c r="N20" s="80"/>
      <c r="O20" s="80"/>
    </row>
    <row r="21" ht="21" customHeight="1" spans="1:15">
      <c r="A21" s="192" t="s">
        <v>115</v>
      </c>
      <c r="B21" s="192" t="s">
        <v>116</v>
      </c>
      <c r="C21" s="191">
        <v>272500</v>
      </c>
      <c r="D21" s="80">
        <v>272500</v>
      </c>
      <c r="E21" s="80"/>
      <c r="F21" s="80">
        <v>272500</v>
      </c>
      <c r="G21" s="80"/>
      <c r="H21" s="80"/>
      <c r="I21" s="80"/>
      <c r="J21" s="80"/>
      <c r="K21" s="80"/>
      <c r="L21" s="80"/>
      <c r="M21" s="80"/>
      <c r="N21" s="80"/>
      <c r="O21" s="80"/>
    </row>
    <row r="22" ht="21" customHeight="1" spans="1:15">
      <c r="A22" s="193">
        <v>2012906</v>
      </c>
      <c r="B22" s="193" t="s">
        <v>117</v>
      </c>
      <c r="C22" s="191">
        <v>272500</v>
      </c>
      <c r="D22" s="80">
        <v>272500</v>
      </c>
      <c r="E22" s="80"/>
      <c r="F22" s="80">
        <v>272500</v>
      </c>
      <c r="G22" s="80"/>
      <c r="H22" s="80"/>
      <c r="I22" s="80"/>
      <c r="J22" s="80"/>
      <c r="K22" s="80"/>
      <c r="L22" s="80"/>
      <c r="M22" s="80"/>
      <c r="N22" s="80"/>
      <c r="O22" s="80"/>
    </row>
    <row r="23" ht="21" customHeight="1" spans="1:15">
      <c r="A23" s="192" t="s">
        <v>118</v>
      </c>
      <c r="B23" s="192" t="s">
        <v>119</v>
      </c>
      <c r="C23" s="191">
        <v>325400</v>
      </c>
      <c r="D23" s="80">
        <v>325400</v>
      </c>
      <c r="E23" s="80"/>
      <c r="F23" s="80">
        <v>325400</v>
      </c>
      <c r="G23" s="80"/>
      <c r="H23" s="80"/>
      <c r="I23" s="80"/>
      <c r="J23" s="80"/>
      <c r="K23" s="80"/>
      <c r="L23" s="80"/>
      <c r="M23" s="80"/>
      <c r="N23" s="80"/>
      <c r="O23" s="80"/>
    </row>
    <row r="24" ht="21" customHeight="1" spans="1:15">
      <c r="A24" s="193">
        <v>2013202</v>
      </c>
      <c r="B24" s="193" t="s">
        <v>103</v>
      </c>
      <c r="C24" s="191">
        <v>325400</v>
      </c>
      <c r="D24" s="80">
        <v>325400</v>
      </c>
      <c r="E24" s="80"/>
      <c r="F24" s="80">
        <v>325400</v>
      </c>
      <c r="G24" s="80"/>
      <c r="H24" s="80"/>
      <c r="I24" s="80"/>
      <c r="J24" s="80"/>
      <c r="K24" s="80"/>
      <c r="L24" s="80"/>
      <c r="M24" s="80"/>
      <c r="N24" s="80"/>
      <c r="O24" s="80"/>
    </row>
    <row r="25" ht="21" customHeight="1" spans="1:15">
      <c r="A25" s="192" t="s">
        <v>120</v>
      </c>
      <c r="B25" s="192" t="s">
        <v>121</v>
      </c>
      <c r="C25" s="191">
        <v>400000</v>
      </c>
      <c r="D25" s="80">
        <v>400000</v>
      </c>
      <c r="E25" s="80"/>
      <c r="F25" s="80">
        <v>400000</v>
      </c>
      <c r="G25" s="80"/>
      <c r="H25" s="80"/>
      <c r="I25" s="80"/>
      <c r="J25" s="80"/>
      <c r="K25" s="80"/>
      <c r="L25" s="80"/>
      <c r="M25" s="80"/>
      <c r="N25" s="80"/>
      <c r="O25" s="80"/>
    </row>
    <row r="26" ht="21" customHeight="1" spans="1:15">
      <c r="A26" s="193">
        <v>2013302</v>
      </c>
      <c r="B26" s="193" t="s">
        <v>103</v>
      </c>
      <c r="C26" s="191">
        <v>400000</v>
      </c>
      <c r="D26" s="80">
        <v>400000</v>
      </c>
      <c r="E26" s="80"/>
      <c r="F26" s="80">
        <v>400000</v>
      </c>
      <c r="G26" s="80"/>
      <c r="H26" s="80"/>
      <c r="I26" s="80"/>
      <c r="J26" s="80"/>
      <c r="K26" s="80"/>
      <c r="L26" s="80"/>
      <c r="M26" s="80"/>
      <c r="N26" s="80"/>
      <c r="O26" s="80"/>
    </row>
    <row r="27" ht="21" customHeight="1" spans="1:15">
      <c r="A27" s="192" t="s">
        <v>122</v>
      </c>
      <c r="B27" s="192" t="s">
        <v>123</v>
      </c>
      <c r="C27" s="191">
        <v>250000</v>
      </c>
      <c r="D27" s="80">
        <v>250000</v>
      </c>
      <c r="E27" s="80"/>
      <c r="F27" s="80">
        <v>250000</v>
      </c>
      <c r="G27" s="80"/>
      <c r="H27" s="80"/>
      <c r="I27" s="80"/>
      <c r="J27" s="80"/>
      <c r="K27" s="80"/>
      <c r="L27" s="80"/>
      <c r="M27" s="80"/>
      <c r="N27" s="80"/>
      <c r="O27" s="80"/>
    </row>
    <row r="28" ht="21" customHeight="1" spans="1:15">
      <c r="A28" s="193">
        <v>2014004</v>
      </c>
      <c r="B28" s="193" t="s">
        <v>124</v>
      </c>
      <c r="C28" s="191">
        <v>250000</v>
      </c>
      <c r="D28" s="80">
        <v>250000</v>
      </c>
      <c r="E28" s="80"/>
      <c r="F28" s="80">
        <v>250000</v>
      </c>
      <c r="G28" s="80"/>
      <c r="H28" s="80"/>
      <c r="I28" s="80"/>
      <c r="J28" s="80"/>
      <c r="K28" s="80"/>
      <c r="L28" s="80"/>
      <c r="M28" s="80"/>
      <c r="N28" s="80"/>
      <c r="O28" s="80"/>
    </row>
    <row r="29" ht="21" customHeight="1" spans="1:15">
      <c r="A29" s="190" t="s">
        <v>125</v>
      </c>
      <c r="B29" s="190" t="s">
        <v>126</v>
      </c>
      <c r="C29" s="191">
        <v>378864.72</v>
      </c>
      <c r="D29" s="80">
        <v>378864.72</v>
      </c>
      <c r="E29" s="80"/>
      <c r="F29" s="80">
        <v>378864.72</v>
      </c>
      <c r="G29" s="80"/>
      <c r="H29" s="80"/>
      <c r="I29" s="80"/>
      <c r="J29" s="80"/>
      <c r="K29" s="80"/>
      <c r="L29" s="80"/>
      <c r="M29" s="80"/>
      <c r="N29" s="80"/>
      <c r="O29" s="80"/>
    </row>
    <row r="30" ht="21" customHeight="1" spans="1:15">
      <c r="A30" s="192" t="s">
        <v>127</v>
      </c>
      <c r="B30" s="192" t="s">
        <v>128</v>
      </c>
      <c r="C30" s="191">
        <v>70000</v>
      </c>
      <c r="D30" s="80">
        <v>70000</v>
      </c>
      <c r="E30" s="80"/>
      <c r="F30" s="80">
        <v>70000</v>
      </c>
      <c r="G30" s="80"/>
      <c r="H30" s="80"/>
      <c r="I30" s="80"/>
      <c r="J30" s="80"/>
      <c r="K30" s="80"/>
      <c r="L30" s="80"/>
      <c r="M30" s="80"/>
      <c r="N30" s="80"/>
      <c r="O30" s="80"/>
    </row>
    <row r="31" ht="21" customHeight="1" spans="1:15">
      <c r="A31" s="193">
        <v>2040199</v>
      </c>
      <c r="B31" s="193" t="s">
        <v>129</v>
      </c>
      <c r="C31" s="191">
        <v>70000</v>
      </c>
      <c r="D31" s="80">
        <v>70000</v>
      </c>
      <c r="E31" s="80"/>
      <c r="F31" s="80">
        <v>70000</v>
      </c>
      <c r="G31" s="80"/>
      <c r="H31" s="80"/>
      <c r="I31" s="80"/>
      <c r="J31" s="80"/>
      <c r="K31" s="80"/>
      <c r="L31" s="80"/>
      <c r="M31" s="80"/>
      <c r="N31" s="80"/>
      <c r="O31" s="80"/>
    </row>
    <row r="32" ht="21" customHeight="1" spans="1:15">
      <c r="A32" s="192" t="s">
        <v>130</v>
      </c>
      <c r="B32" s="192" t="s">
        <v>131</v>
      </c>
      <c r="C32" s="191">
        <v>308864.72</v>
      </c>
      <c r="D32" s="80">
        <v>308864.72</v>
      </c>
      <c r="E32" s="80"/>
      <c r="F32" s="80">
        <v>308864.72</v>
      </c>
      <c r="G32" s="80"/>
      <c r="H32" s="80"/>
      <c r="I32" s="80"/>
      <c r="J32" s="80"/>
      <c r="K32" s="80"/>
      <c r="L32" s="80"/>
      <c r="M32" s="80"/>
      <c r="N32" s="80"/>
      <c r="O32" s="80"/>
    </row>
    <row r="33" ht="21" customHeight="1" spans="1:15">
      <c r="A33" s="193">
        <v>2040602</v>
      </c>
      <c r="B33" s="193" t="s">
        <v>103</v>
      </c>
      <c r="C33" s="191">
        <v>58864.72</v>
      </c>
      <c r="D33" s="80">
        <v>58864.72</v>
      </c>
      <c r="E33" s="80"/>
      <c r="F33" s="80">
        <v>58864.72</v>
      </c>
      <c r="G33" s="80"/>
      <c r="H33" s="80"/>
      <c r="I33" s="80"/>
      <c r="J33" s="80"/>
      <c r="K33" s="80"/>
      <c r="L33" s="80"/>
      <c r="M33" s="80"/>
      <c r="N33" s="80"/>
      <c r="O33" s="80"/>
    </row>
    <row r="34" ht="21" customHeight="1" spans="1:15">
      <c r="A34" s="193">
        <v>2040604</v>
      </c>
      <c r="B34" s="193" t="s">
        <v>132</v>
      </c>
      <c r="C34" s="191">
        <v>250000</v>
      </c>
      <c r="D34" s="80">
        <v>250000</v>
      </c>
      <c r="E34" s="80"/>
      <c r="F34" s="80">
        <v>250000</v>
      </c>
      <c r="G34" s="80"/>
      <c r="H34" s="80"/>
      <c r="I34" s="80"/>
      <c r="J34" s="80"/>
      <c r="K34" s="80"/>
      <c r="L34" s="80"/>
      <c r="M34" s="80"/>
      <c r="N34" s="80"/>
      <c r="O34" s="80"/>
    </row>
    <row r="35" ht="21" customHeight="1" spans="1:15">
      <c r="A35" s="190" t="s">
        <v>133</v>
      </c>
      <c r="B35" s="190" t="s">
        <v>134</v>
      </c>
      <c r="C35" s="191">
        <v>50000</v>
      </c>
      <c r="D35" s="80">
        <v>50000</v>
      </c>
      <c r="E35" s="80"/>
      <c r="F35" s="80">
        <v>50000</v>
      </c>
      <c r="G35" s="80"/>
      <c r="H35" s="80"/>
      <c r="I35" s="80"/>
      <c r="J35" s="80"/>
      <c r="K35" s="80"/>
      <c r="L35" s="80"/>
      <c r="M35" s="80"/>
      <c r="N35" s="80"/>
      <c r="O35" s="80"/>
    </row>
    <row r="36" ht="21" customHeight="1" spans="1:15">
      <c r="A36" s="192" t="s">
        <v>135</v>
      </c>
      <c r="B36" s="192" t="s">
        <v>136</v>
      </c>
      <c r="C36" s="191">
        <v>50000</v>
      </c>
      <c r="D36" s="80">
        <v>50000</v>
      </c>
      <c r="E36" s="80"/>
      <c r="F36" s="80">
        <v>50000</v>
      </c>
      <c r="G36" s="80"/>
      <c r="H36" s="80"/>
      <c r="I36" s="80"/>
      <c r="J36" s="80"/>
      <c r="K36" s="80"/>
      <c r="L36" s="80"/>
      <c r="M36" s="80"/>
      <c r="N36" s="80"/>
      <c r="O36" s="80"/>
    </row>
    <row r="37" ht="21" customHeight="1" spans="1:15">
      <c r="A37" s="193">
        <v>2070108</v>
      </c>
      <c r="B37" s="193" t="s">
        <v>137</v>
      </c>
      <c r="C37" s="191">
        <v>50000</v>
      </c>
      <c r="D37" s="80">
        <v>50000</v>
      </c>
      <c r="E37" s="80"/>
      <c r="F37" s="80">
        <v>50000</v>
      </c>
      <c r="G37" s="80"/>
      <c r="H37" s="80"/>
      <c r="I37" s="80"/>
      <c r="J37" s="80"/>
      <c r="K37" s="80"/>
      <c r="L37" s="80"/>
      <c r="M37" s="80"/>
      <c r="N37" s="80"/>
      <c r="O37" s="80"/>
    </row>
    <row r="38" ht="21" customHeight="1" spans="1:15">
      <c r="A38" s="190" t="s">
        <v>138</v>
      </c>
      <c r="B38" s="190" t="s">
        <v>139</v>
      </c>
      <c r="C38" s="191">
        <v>12637674</v>
      </c>
      <c r="D38" s="80">
        <v>12637674</v>
      </c>
      <c r="E38" s="80">
        <v>2937674</v>
      </c>
      <c r="F38" s="80">
        <v>9700000</v>
      </c>
      <c r="G38" s="80"/>
      <c r="H38" s="80"/>
      <c r="I38" s="80"/>
      <c r="J38" s="80"/>
      <c r="K38" s="80"/>
      <c r="L38" s="80"/>
      <c r="M38" s="80"/>
      <c r="N38" s="80"/>
      <c r="O38" s="80"/>
    </row>
    <row r="39" ht="21" customHeight="1" spans="1:15">
      <c r="A39" s="192" t="s">
        <v>140</v>
      </c>
      <c r="B39" s="192" t="s">
        <v>141</v>
      </c>
      <c r="C39" s="191">
        <v>150000</v>
      </c>
      <c r="D39" s="80">
        <v>150000</v>
      </c>
      <c r="E39" s="80"/>
      <c r="F39" s="80">
        <v>150000</v>
      </c>
      <c r="G39" s="80"/>
      <c r="H39" s="80"/>
      <c r="I39" s="80"/>
      <c r="J39" s="80"/>
      <c r="K39" s="80"/>
      <c r="L39" s="80"/>
      <c r="M39" s="80"/>
      <c r="N39" s="80"/>
      <c r="O39" s="80"/>
    </row>
    <row r="40" ht="21" customHeight="1" spans="1:15">
      <c r="A40" s="193">
        <v>2080101</v>
      </c>
      <c r="B40" s="193" t="s">
        <v>102</v>
      </c>
      <c r="C40" s="191">
        <v>150000</v>
      </c>
      <c r="D40" s="80">
        <v>150000</v>
      </c>
      <c r="E40" s="80"/>
      <c r="F40" s="80">
        <v>150000</v>
      </c>
      <c r="G40" s="80"/>
      <c r="H40" s="80"/>
      <c r="I40" s="80"/>
      <c r="J40" s="80"/>
      <c r="K40" s="80"/>
      <c r="L40" s="80"/>
      <c r="M40" s="80"/>
      <c r="N40" s="80"/>
      <c r="O40" s="80"/>
    </row>
    <row r="41" ht="21" customHeight="1" spans="1:15">
      <c r="A41" s="192" t="s">
        <v>142</v>
      </c>
      <c r="B41" s="192" t="s">
        <v>143</v>
      </c>
      <c r="C41" s="191">
        <v>9500000</v>
      </c>
      <c r="D41" s="80">
        <v>9500000</v>
      </c>
      <c r="E41" s="80"/>
      <c r="F41" s="80">
        <v>9500000</v>
      </c>
      <c r="G41" s="80"/>
      <c r="H41" s="80"/>
      <c r="I41" s="80"/>
      <c r="J41" s="80"/>
      <c r="K41" s="80"/>
      <c r="L41" s="80"/>
      <c r="M41" s="80"/>
      <c r="N41" s="80"/>
      <c r="O41" s="80"/>
    </row>
    <row r="42" ht="21" customHeight="1" spans="1:15">
      <c r="A42" s="193">
        <v>2080201</v>
      </c>
      <c r="B42" s="193" t="s">
        <v>102</v>
      </c>
      <c r="C42" s="191">
        <v>9343440</v>
      </c>
      <c r="D42" s="80">
        <v>9343440</v>
      </c>
      <c r="E42" s="80"/>
      <c r="F42" s="80">
        <v>9343440</v>
      </c>
      <c r="G42" s="80"/>
      <c r="H42" s="80"/>
      <c r="I42" s="80"/>
      <c r="J42" s="80"/>
      <c r="K42" s="80"/>
      <c r="L42" s="80"/>
      <c r="M42" s="80"/>
      <c r="N42" s="80"/>
      <c r="O42" s="80"/>
    </row>
    <row r="43" ht="21" customHeight="1" spans="1:15">
      <c r="A43" s="193">
        <v>2080202</v>
      </c>
      <c r="B43" s="193" t="s">
        <v>103</v>
      </c>
      <c r="C43" s="191">
        <v>106560</v>
      </c>
      <c r="D43" s="80">
        <v>106560</v>
      </c>
      <c r="E43" s="80"/>
      <c r="F43" s="80">
        <v>106560</v>
      </c>
      <c r="G43" s="80"/>
      <c r="H43" s="80"/>
      <c r="I43" s="80"/>
      <c r="J43" s="80"/>
      <c r="K43" s="80"/>
      <c r="L43" s="80"/>
      <c r="M43" s="80"/>
      <c r="N43" s="80"/>
      <c r="O43" s="80"/>
    </row>
    <row r="44" ht="21" customHeight="1" spans="1:15">
      <c r="A44" s="193">
        <v>2080299</v>
      </c>
      <c r="B44" s="193" t="s">
        <v>144</v>
      </c>
      <c r="C44" s="191">
        <v>50000</v>
      </c>
      <c r="D44" s="80">
        <v>50000</v>
      </c>
      <c r="E44" s="80"/>
      <c r="F44" s="80">
        <v>50000</v>
      </c>
      <c r="G44" s="80"/>
      <c r="H44" s="80"/>
      <c r="I44" s="80"/>
      <c r="J44" s="80"/>
      <c r="K44" s="80"/>
      <c r="L44" s="80"/>
      <c r="M44" s="80"/>
      <c r="N44" s="80"/>
      <c r="O44" s="80"/>
    </row>
    <row r="45" ht="21" customHeight="1" spans="1:15">
      <c r="A45" s="192" t="s">
        <v>145</v>
      </c>
      <c r="B45" s="192" t="s">
        <v>146</v>
      </c>
      <c r="C45" s="191">
        <v>2611674</v>
      </c>
      <c r="D45" s="80">
        <v>2611674</v>
      </c>
      <c r="E45" s="80">
        <v>2611674</v>
      </c>
      <c r="F45" s="80"/>
      <c r="G45" s="80"/>
      <c r="H45" s="80"/>
      <c r="I45" s="80"/>
      <c r="J45" s="80"/>
      <c r="K45" s="80"/>
      <c r="L45" s="80"/>
      <c r="M45" s="80"/>
      <c r="N45" s="80"/>
      <c r="O45" s="80"/>
    </row>
    <row r="46" ht="21" customHeight="1" spans="1:15">
      <c r="A46" s="193">
        <v>2080501</v>
      </c>
      <c r="B46" s="193" t="s">
        <v>147</v>
      </c>
      <c r="C46" s="191">
        <v>413000</v>
      </c>
      <c r="D46" s="80">
        <v>413000</v>
      </c>
      <c r="E46" s="80">
        <v>413000</v>
      </c>
      <c r="F46" s="80"/>
      <c r="G46" s="80"/>
      <c r="H46" s="80"/>
      <c r="I46" s="80"/>
      <c r="J46" s="80"/>
      <c r="K46" s="80"/>
      <c r="L46" s="80"/>
      <c r="M46" s="80"/>
      <c r="N46" s="80"/>
      <c r="O46" s="80"/>
    </row>
    <row r="47" ht="21" customHeight="1" spans="1:15">
      <c r="A47" s="193">
        <v>2080502</v>
      </c>
      <c r="B47" s="193" t="s">
        <v>148</v>
      </c>
      <c r="C47" s="191">
        <v>160300</v>
      </c>
      <c r="D47" s="80">
        <v>160300</v>
      </c>
      <c r="E47" s="80">
        <v>160300</v>
      </c>
      <c r="F47" s="80"/>
      <c r="G47" s="80"/>
      <c r="H47" s="80"/>
      <c r="I47" s="80"/>
      <c r="J47" s="80"/>
      <c r="K47" s="80"/>
      <c r="L47" s="80"/>
      <c r="M47" s="80"/>
      <c r="N47" s="80"/>
      <c r="O47" s="80"/>
    </row>
    <row r="48" ht="21" customHeight="1" spans="1:15">
      <c r="A48" s="193">
        <v>2080505</v>
      </c>
      <c r="B48" s="193" t="s">
        <v>149</v>
      </c>
      <c r="C48" s="191">
        <v>1358854</v>
      </c>
      <c r="D48" s="80">
        <v>1358854</v>
      </c>
      <c r="E48" s="80">
        <v>1358854</v>
      </c>
      <c r="F48" s="80"/>
      <c r="G48" s="80"/>
      <c r="H48" s="80"/>
      <c r="I48" s="80"/>
      <c r="J48" s="80"/>
      <c r="K48" s="80"/>
      <c r="L48" s="80"/>
      <c r="M48" s="80"/>
      <c r="N48" s="80"/>
      <c r="O48" s="80"/>
    </row>
    <row r="49" ht="21" customHeight="1" spans="1:15">
      <c r="A49" s="193">
        <v>2080506</v>
      </c>
      <c r="B49" s="193" t="s">
        <v>150</v>
      </c>
      <c r="C49" s="191">
        <v>679520</v>
      </c>
      <c r="D49" s="80">
        <v>679520</v>
      </c>
      <c r="E49" s="80">
        <v>679520</v>
      </c>
      <c r="F49" s="80"/>
      <c r="G49" s="80"/>
      <c r="H49" s="80"/>
      <c r="I49" s="80"/>
      <c r="J49" s="80"/>
      <c r="K49" s="80"/>
      <c r="L49" s="80"/>
      <c r="M49" s="80"/>
      <c r="N49" s="80"/>
      <c r="O49" s="80"/>
    </row>
    <row r="50" ht="21" customHeight="1" spans="1:15">
      <c r="A50" s="192" t="s">
        <v>151</v>
      </c>
      <c r="B50" s="192" t="s">
        <v>152</v>
      </c>
      <c r="C50" s="191">
        <v>326000</v>
      </c>
      <c r="D50" s="80">
        <v>326000</v>
      </c>
      <c r="E50" s="80">
        <v>326000</v>
      </c>
      <c r="F50" s="80"/>
      <c r="G50" s="80"/>
      <c r="H50" s="80"/>
      <c r="I50" s="80"/>
      <c r="J50" s="80"/>
      <c r="K50" s="80"/>
      <c r="L50" s="80"/>
      <c r="M50" s="80"/>
      <c r="N50" s="80"/>
      <c r="O50" s="80"/>
    </row>
    <row r="51" ht="21" customHeight="1" spans="1:15">
      <c r="A51" s="193">
        <v>2080801</v>
      </c>
      <c r="B51" s="193" t="s">
        <v>153</v>
      </c>
      <c r="C51" s="191">
        <v>326000</v>
      </c>
      <c r="D51" s="80">
        <v>326000</v>
      </c>
      <c r="E51" s="80">
        <v>326000</v>
      </c>
      <c r="F51" s="80"/>
      <c r="G51" s="80"/>
      <c r="H51" s="80"/>
      <c r="I51" s="80"/>
      <c r="J51" s="80"/>
      <c r="K51" s="80"/>
      <c r="L51" s="80"/>
      <c r="M51" s="80"/>
      <c r="N51" s="80"/>
      <c r="O51" s="80"/>
    </row>
    <row r="52" ht="21" customHeight="1" spans="1:15">
      <c r="A52" s="192" t="s">
        <v>154</v>
      </c>
      <c r="B52" s="192" t="s">
        <v>155</v>
      </c>
      <c r="C52" s="191">
        <v>50000</v>
      </c>
      <c r="D52" s="80">
        <v>50000</v>
      </c>
      <c r="E52" s="80"/>
      <c r="F52" s="80">
        <v>50000</v>
      </c>
      <c r="G52" s="80"/>
      <c r="H52" s="80"/>
      <c r="I52" s="80"/>
      <c r="J52" s="80"/>
      <c r="K52" s="80"/>
      <c r="L52" s="80"/>
      <c r="M52" s="80"/>
      <c r="N52" s="80"/>
      <c r="O52" s="80"/>
    </row>
    <row r="53" ht="21" customHeight="1" spans="1:15">
      <c r="A53" s="193">
        <v>2081099</v>
      </c>
      <c r="B53" s="193" t="s">
        <v>156</v>
      </c>
      <c r="C53" s="191">
        <v>50000</v>
      </c>
      <c r="D53" s="80">
        <v>50000</v>
      </c>
      <c r="E53" s="80"/>
      <c r="F53" s="80">
        <v>50000</v>
      </c>
      <c r="G53" s="80"/>
      <c r="H53" s="80"/>
      <c r="I53" s="80"/>
      <c r="J53" s="80"/>
      <c r="K53" s="80"/>
      <c r="L53" s="80"/>
      <c r="M53" s="80"/>
      <c r="N53" s="80"/>
      <c r="O53" s="80"/>
    </row>
    <row r="54" ht="21" customHeight="1" spans="1:15">
      <c r="A54" s="190" t="s">
        <v>157</v>
      </c>
      <c r="B54" s="190" t="s">
        <v>158</v>
      </c>
      <c r="C54" s="191">
        <v>1154819</v>
      </c>
      <c r="D54" s="80">
        <v>1154819</v>
      </c>
      <c r="E54" s="80">
        <v>1154819</v>
      </c>
      <c r="F54" s="80"/>
      <c r="G54" s="80"/>
      <c r="H54" s="80"/>
      <c r="I54" s="80"/>
      <c r="J54" s="80"/>
      <c r="K54" s="80"/>
      <c r="L54" s="80"/>
      <c r="M54" s="80"/>
      <c r="N54" s="80"/>
      <c r="O54" s="80"/>
    </row>
    <row r="55" ht="21" customHeight="1" spans="1:15">
      <c r="A55" s="192" t="s">
        <v>159</v>
      </c>
      <c r="B55" s="192" t="s">
        <v>160</v>
      </c>
      <c r="C55" s="191">
        <v>1154819</v>
      </c>
      <c r="D55" s="80">
        <v>1154819</v>
      </c>
      <c r="E55" s="80">
        <v>1154819</v>
      </c>
      <c r="F55" s="80"/>
      <c r="G55" s="80"/>
      <c r="H55" s="80"/>
      <c r="I55" s="80"/>
      <c r="J55" s="80"/>
      <c r="K55" s="80"/>
      <c r="L55" s="80"/>
      <c r="M55" s="80"/>
      <c r="N55" s="80"/>
      <c r="O55" s="80"/>
    </row>
    <row r="56" ht="21" customHeight="1" spans="1:15">
      <c r="A56" s="193">
        <v>2101101</v>
      </c>
      <c r="B56" s="193" t="s">
        <v>161</v>
      </c>
      <c r="C56" s="191">
        <v>259680</v>
      </c>
      <c r="D56" s="80">
        <v>259680</v>
      </c>
      <c r="E56" s="80">
        <v>259680</v>
      </c>
      <c r="F56" s="80"/>
      <c r="G56" s="80"/>
      <c r="H56" s="80"/>
      <c r="I56" s="80"/>
      <c r="J56" s="80"/>
      <c r="K56" s="80"/>
      <c r="L56" s="80"/>
      <c r="M56" s="80"/>
      <c r="N56" s="80"/>
      <c r="O56" s="80"/>
    </row>
    <row r="57" ht="21" customHeight="1" spans="1:15">
      <c r="A57" s="193">
        <v>2101102</v>
      </c>
      <c r="B57" s="193" t="s">
        <v>162</v>
      </c>
      <c r="C57" s="191">
        <v>411160</v>
      </c>
      <c r="D57" s="80">
        <v>411160</v>
      </c>
      <c r="E57" s="80">
        <v>411160</v>
      </c>
      <c r="F57" s="80"/>
      <c r="G57" s="80"/>
      <c r="H57" s="80"/>
      <c r="I57" s="80"/>
      <c r="J57" s="80"/>
      <c r="K57" s="80"/>
      <c r="L57" s="80"/>
      <c r="M57" s="80"/>
      <c r="N57" s="80"/>
      <c r="O57" s="80"/>
    </row>
    <row r="58" ht="21" customHeight="1" spans="1:15">
      <c r="A58" s="193">
        <v>2101103</v>
      </c>
      <c r="B58" s="193" t="s">
        <v>163</v>
      </c>
      <c r="C58" s="191">
        <v>424080</v>
      </c>
      <c r="D58" s="80">
        <v>424080</v>
      </c>
      <c r="E58" s="80">
        <v>424080</v>
      </c>
      <c r="F58" s="80"/>
      <c r="G58" s="80"/>
      <c r="H58" s="80"/>
      <c r="I58" s="80"/>
      <c r="J58" s="80"/>
      <c r="K58" s="80"/>
      <c r="L58" s="80"/>
      <c r="M58" s="80"/>
      <c r="N58" s="80"/>
      <c r="O58" s="80"/>
    </row>
    <row r="59" ht="21" customHeight="1" spans="1:15">
      <c r="A59" s="193">
        <v>2101199</v>
      </c>
      <c r="B59" s="193" t="s">
        <v>164</v>
      </c>
      <c r="C59" s="191">
        <v>59899</v>
      </c>
      <c r="D59" s="80">
        <v>59899</v>
      </c>
      <c r="E59" s="80">
        <v>59899</v>
      </c>
      <c r="F59" s="80"/>
      <c r="G59" s="80"/>
      <c r="H59" s="80"/>
      <c r="I59" s="80"/>
      <c r="J59" s="80"/>
      <c r="K59" s="80"/>
      <c r="L59" s="80"/>
      <c r="M59" s="80"/>
      <c r="N59" s="80"/>
      <c r="O59" s="80"/>
    </row>
    <row r="60" ht="21" customHeight="1" spans="1:15">
      <c r="A60" s="190" t="s">
        <v>165</v>
      </c>
      <c r="B60" s="190" t="s">
        <v>166</v>
      </c>
      <c r="C60" s="191">
        <v>9113780</v>
      </c>
      <c r="D60" s="80">
        <v>9113780</v>
      </c>
      <c r="E60" s="80"/>
      <c r="F60" s="80">
        <v>9113780</v>
      </c>
      <c r="G60" s="80"/>
      <c r="H60" s="80"/>
      <c r="I60" s="80"/>
      <c r="J60" s="80"/>
      <c r="K60" s="80"/>
      <c r="L60" s="80"/>
      <c r="M60" s="80"/>
      <c r="N60" s="80"/>
      <c r="O60" s="80"/>
    </row>
    <row r="61" ht="21" customHeight="1" spans="1:15">
      <c r="A61" s="192" t="s">
        <v>167</v>
      </c>
      <c r="B61" s="192" t="s">
        <v>168</v>
      </c>
      <c r="C61" s="191">
        <v>8563780</v>
      </c>
      <c r="D61" s="80">
        <v>8563780</v>
      </c>
      <c r="E61" s="80"/>
      <c r="F61" s="80">
        <v>8563780</v>
      </c>
      <c r="G61" s="80"/>
      <c r="H61" s="80"/>
      <c r="I61" s="80"/>
      <c r="J61" s="80"/>
      <c r="K61" s="80"/>
      <c r="L61" s="80"/>
      <c r="M61" s="80"/>
      <c r="N61" s="80"/>
      <c r="O61" s="80"/>
    </row>
    <row r="62" ht="21" customHeight="1" spans="1:15">
      <c r="A62" s="193">
        <v>2120101</v>
      </c>
      <c r="B62" s="193" t="s">
        <v>102</v>
      </c>
      <c r="C62" s="191">
        <v>200000</v>
      </c>
      <c r="D62" s="80">
        <v>200000</v>
      </c>
      <c r="E62" s="80"/>
      <c r="F62" s="80">
        <v>200000</v>
      </c>
      <c r="G62" s="80"/>
      <c r="H62" s="80"/>
      <c r="I62" s="80"/>
      <c r="J62" s="80"/>
      <c r="K62" s="80"/>
      <c r="L62" s="80"/>
      <c r="M62" s="80"/>
      <c r="N62" s="80"/>
      <c r="O62" s="80"/>
    </row>
    <row r="63" ht="21" customHeight="1" spans="1:15">
      <c r="A63" s="193">
        <v>2120102</v>
      </c>
      <c r="B63" s="193" t="s">
        <v>103</v>
      </c>
      <c r="C63" s="191">
        <v>400000</v>
      </c>
      <c r="D63" s="80">
        <v>400000</v>
      </c>
      <c r="E63" s="80"/>
      <c r="F63" s="80">
        <v>400000</v>
      </c>
      <c r="G63" s="80"/>
      <c r="H63" s="80"/>
      <c r="I63" s="80"/>
      <c r="J63" s="80"/>
      <c r="K63" s="80"/>
      <c r="L63" s="80"/>
      <c r="M63" s="80"/>
      <c r="N63" s="80"/>
      <c r="O63" s="80"/>
    </row>
    <row r="64" ht="21" customHeight="1" spans="1:15">
      <c r="A64" s="193">
        <v>2120104</v>
      </c>
      <c r="B64" s="193" t="s">
        <v>169</v>
      </c>
      <c r="C64" s="191">
        <v>7963780</v>
      </c>
      <c r="D64" s="80">
        <v>7963780</v>
      </c>
      <c r="E64" s="80"/>
      <c r="F64" s="80">
        <v>7963780</v>
      </c>
      <c r="G64" s="80"/>
      <c r="H64" s="80"/>
      <c r="I64" s="80"/>
      <c r="J64" s="80"/>
      <c r="K64" s="80"/>
      <c r="L64" s="80"/>
      <c r="M64" s="80"/>
      <c r="N64" s="80"/>
      <c r="O64" s="80"/>
    </row>
    <row r="65" ht="21" customHeight="1" spans="1:15">
      <c r="A65" s="192" t="s">
        <v>170</v>
      </c>
      <c r="B65" s="192" t="s">
        <v>171</v>
      </c>
      <c r="C65" s="191">
        <v>100000</v>
      </c>
      <c r="D65" s="80">
        <v>100000</v>
      </c>
      <c r="E65" s="80"/>
      <c r="F65" s="80">
        <v>100000</v>
      </c>
      <c r="G65" s="80"/>
      <c r="H65" s="80"/>
      <c r="I65" s="80"/>
      <c r="J65" s="80"/>
      <c r="K65" s="80"/>
      <c r="L65" s="80"/>
      <c r="M65" s="80"/>
      <c r="N65" s="80"/>
      <c r="O65" s="80"/>
    </row>
    <row r="66" ht="21" customHeight="1" spans="1:15">
      <c r="A66" s="193">
        <v>2120201</v>
      </c>
      <c r="B66" s="193" t="s">
        <v>171</v>
      </c>
      <c r="C66" s="191">
        <v>100000</v>
      </c>
      <c r="D66" s="80">
        <v>100000</v>
      </c>
      <c r="E66" s="80"/>
      <c r="F66" s="80">
        <v>100000</v>
      </c>
      <c r="G66" s="80"/>
      <c r="H66" s="80"/>
      <c r="I66" s="80"/>
      <c r="J66" s="80"/>
      <c r="K66" s="80"/>
      <c r="L66" s="80"/>
      <c r="M66" s="80"/>
      <c r="N66" s="80"/>
      <c r="O66" s="80"/>
    </row>
    <row r="67" ht="21" customHeight="1" spans="1:15">
      <c r="A67" s="192" t="s">
        <v>172</v>
      </c>
      <c r="B67" s="192" t="s">
        <v>173</v>
      </c>
      <c r="C67" s="191">
        <v>450000</v>
      </c>
      <c r="D67" s="80">
        <v>450000</v>
      </c>
      <c r="E67" s="80"/>
      <c r="F67" s="80">
        <v>450000</v>
      </c>
      <c r="G67" s="80"/>
      <c r="H67" s="80"/>
      <c r="I67" s="80"/>
      <c r="J67" s="80"/>
      <c r="K67" s="80"/>
      <c r="L67" s="80"/>
      <c r="M67" s="80"/>
      <c r="N67" s="80"/>
      <c r="O67" s="80"/>
    </row>
    <row r="68" ht="21" customHeight="1" spans="1:15">
      <c r="A68" s="193">
        <v>2120501</v>
      </c>
      <c r="B68" s="193" t="s">
        <v>173</v>
      </c>
      <c r="C68" s="191">
        <v>450000</v>
      </c>
      <c r="D68" s="80">
        <v>450000</v>
      </c>
      <c r="E68" s="80"/>
      <c r="F68" s="80">
        <v>450000</v>
      </c>
      <c r="G68" s="80"/>
      <c r="H68" s="80"/>
      <c r="I68" s="80"/>
      <c r="J68" s="80"/>
      <c r="K68" s="80"/>
      <c r="L68" s="80"/>
      <c r="M68" s="80"/>
      <c r="N68" s="80"/>
      <c r="O68" s="80"/>
    </row>
    <row r="69" ht="21" customHeight="1" spans="1:15">
      <c r="A69" s="190" t="s">
        <v>174</v>
      </c>
      <c r="B69" s="190" t="s">
        <v>175</v>
      </c>
      <c r="C69" s="191">
        <v>3737600</v>
      </c>
      <c r="D69" s="80">
        <v>3737600</v>
      </c>
      <c r="E69" s="80"/>
      <c r="F69" s="80">
        <v>3737600</v>
      </c>
      <c r="G69" s="80"/>
      <c r="H69" s="80"/>
      <c r="I69" s="80"/>
      <c r="J69" s="80"/>
      <c r="K69" s="80"/>
      <c r="L69" s="80"/>
      <c r="M69" s="80"/>
      <c r="N69" s="80"/>
      <c r="O69" s="80"/>
    </row>
    <row r="70" ht="21" customHeight="1" spans="1:15">
      <c r="A70" s="192" t="s">
        <v>176</v>
      </c>
      <c r="B70" s="192" t="s">
        <v>177</v>
      </c>
      <c r="C70" s="191">
        <v>150000</v>
      </c>
      <c r="D70" s="80">
        <v>150000</v>
      </c>
      <c r="E70" s="80"/>
      <c r="F70" s="80">
        <v>150000</v>
      </c>
      <c r="G70" s="80"/>
      <c r="H70" s="80"/>
      <c r="I70" s="80"/>
      <c r="J70" s="80"/>
      <c r="K70" s="80"/>
      <c r="L70" s="80"/>
      <c r="M70" s="80"/>
      <c r="N70" s="80"/>
      <c r="O70" s="80"/>
    </row>
    <row r="71" ht="21" customHeight="1" spans="1:15">
      <c r="A71" s="193">
        <v>2130102</v>
      </c>
      <c r="B71" s="193" t="s">
        <v>103</v>
      </c>
      <c r="C71" s="191">
        <v>150000</v>
      </c>
      <c r="D71" s="80">
        <v>150000</v>
      </c>
      <c r="E71" s="80"/>
      <c r="F71" s="80">
        <v>150000</v>
      </c>
      <c r="G71" s="80"/>
      <c r="H71" s="80"/>
      <c r="I71" s="80"/>
      <c r="J71" s="80"/>
      <c r="K71" s="80"/>
      <c r="L71" s="80"/>
      <c r="M71" s="80"/>
      <c r="N71" s="80"/>
      <c r="O71" s="80"/>
    </row>
    <row r="72" ht="21" customHeight="1" spans="1:15">
      <c r="A72" s="192" t="s">
        <v>178</v>
      </c>
      <c r="B72" s="192" t="s">
        <v>179</v>
      </c>
      <c r="C72" s="191">
        <v>3587600</v>
      </c>
      <c r="D72" s="80">
        <v>3587600</v>
      </c>
      <c r="E72" s="80"/>
      <c r="F72" s="80">
        <v>3587600</v>
      </c>
      <c r="G72" s="80"/>
      <c r="H72" s="80"/>
      <c r="I72" s="80"/>
      <c r="J72" s="80"/>
      <c r="K72" s="80"/>
      <c r="L72" s="80"/>
      <c r="M72" s="80"/>
      <c r="N72" s="80"/>
      <c r="O72" s="80"/>
    </row>
    <row r="73" ht="21" customHeight="1" spans="1:15">
      <c r="A73" s="193">
        <v>2130234</v>
      </c>
      <c r="B73" s="193" t="s">
        <v>180</v>
      </c>
      <c r="C73" s="191">
        <v>3587600</v>
      </c>
      <c r="D73" s="80">
        <v>3587600</v>
      </c>
      <c r="E73" s="80"/>
      <c r="F73" s="80">
        <v>3587600</v>
      </c>
      <c r="G73" s="80"/>
      <c r="H73" s="80"/>
      <c r="I73" s="80"/>
      <c r="J73" s="80"/>
      <c r="K73" s="80"/>
      <c r="L73" s="80"/>
      <c r="M73" s="80"/>
      <c r="N73" s="80"/>
      <c r="O73" s="80"/>
    </row>
    <row r="74" ht="21" customHeight="1" spans="1:15">
      <c r="A74" s="190" t="s">
        <v>181</v>
      </c>
      <c r="B74" s="190" t="s">
        <v>182</v>
      </c>
      <c r="C74" s="191">
        <v>500000</v>
      </c>
      <c r="D74" s="80">
        <v>500000</v>
      </c>
      <c r="E74" s="80"/>
      <c r="F74" s="80">
        <v>500000</v>
      </c>
      <c r="G74" s="80"/>
      <c r="H74" s="80"/>
      <c r="I74" s="80"/>
      <c r="J74" s="80"/>
      <c r="K74" s="80"/>
      <c r="L74" s="80"/>
      <c r="M74" s="80"/>
      <c r="N74" s="80"/>
      <c r="O74" s="80"/>
    </row>
    <row r="75" ht="21" customHeight="1" spans="1:15">
      <c r="A75" s="192" t="s">
        <v>183</v>
      </c>
      <c r="B75" s="192" t="s">
        <v>184</v>
      </c>
      <c r="C75" s="191">
        <v>500000</v>
      </c>
      <c r="D75" s="80">
        <v>500000</v>
      </c>
      <c r="E75" s="80"/>
      <c r="F75" s="80">
        <v>500000</v>
      </c>
      <c r="G75" s="80"/>
      <c r="H75" s="80"/>
      <c r="I75" s="80"/>
      <c r="J75" s="80"/>
      <c r="K75" s="80"/>
      <c r="L75" s="80"/>
      <c r="M75" s="80"/>
      <c r="N75" s="80"/>
      <c r="O75" s="80"/>
    </row>
    <row r="76" ht="21" customHeight="1" spans="1:15">
      <c r="A76" s="193">
        <v>2140106</v>
      </c>
      <c r="B76" s="193" t="s">
        <v>185</v>
      </c>
      <c r="C76" s="191">
        <v>500000</v>
      </c>
      <c r="D76" s="80">
        <v>500000</v>
      </c>
      <c r="E76" s="80"/>
      <c r="F76" s="80">
        <v>500000</v>
      </c>
      <c r="G76" s="80"/>
      <c r="H76" s="80"/>
      <c r="I76" s="80"/>
      <c r="J76" s="80"/>
      <c r="K76" s="80"/>
      <c r="L76" s="80"/>
      <c r="M76" s="80"/>
      <c r="N76" s="80"/>
      <c r="O76" s="80"/>
    </row>
    <row r="77" ht="21" customHeight="1" spans="1:15">
      <c r="A77" s="190" t="s">
        <v>186</v>
      </c>
      <c r="B77" s="190" t="s">
        <v>187</v>
      </c>
      <c r="C77" s="191">
        <v>1430260</v>
      </c>
      <c r="D77" s="80">
        <v>1430260</v>
      </c>
      <c r="E77" s="80">
        <v>1130260</v>
      </c>
      <c r="F77" s="80">
        <v>300000</v>
      </c>
      <c r="G77" s="80"/>
      <c r="H77" s="80"/>
      <c r="I77" s="80"/>
      <c r="J77" s="80"/>
      <c r="K77" s="80"/>
      <c r="L77" s="80"/>
      <c r="M77" s="80"/>
      <c r="N77" s="80"/>
      <c r="O77" s="80"/>
    </row>
    <row r="78" ht="21" customHeight="1" spans="1:15">
      <c r="A78" s="192" t="s">
        <v>188</v>
      </c>
      <c r="B78" s="192" t="s">
        <v>189</v>
      </c>
      <c r="C78" s="191">
        <v>300000</v>
      </c>
      <c r="D78" s="80">
        <v>300000</v>
      </c>
      <c r="E78" s="80"/>
      <c r="F78" s="80">
        <v>300000</v>
      </c>
      <c r="G78" s="80"/>
      <c r="H78" s="80"/>
      <c r="I78" s="80"/>
      <c r="J78" s="80"/>
      <c r="K78" s="80"/>
      <c r="L78" s="80"/>
      <c r="M78" s="80"/>
      <c r="N78" s="80"/>
      <c r="O78" s="80"/>
    </row>
    <row r="79" ht="21" customHeight="1" spans="1:15">
      <c r="A79" s="193">
        <v>2210105</v>
      </c>
      <c r="B79" s="193" t="s">
        <v>190</v>
      </c>
      <c r="C79" s="191">
        <v>300000</v>
      </c>
      <c r="D79" s="80">
        <v>300000</v>
      </c>
      <c r="E79" s="80"/>
      <c r="F79" s="80">
        <v>300000</v>
      </c>
      <c r="G79" s="80"/>
      <c r="H79" s="80"/>
      <c r="I79" s="80"/>
      <c r="J79" s="80"/>
      <c r="K79" s="80"/>
      <c r="L79" s="80"/>
      <c r="M79" s="80"/>
      <c r="N79" s="80"/>
      <c r="O79" s="80"/>
    </row>
    <row r="80" ht="21" customHeight="1" spans="1:15">
      <c r="A80" s="192" t="s">
        <v>191</v>
      </c>
      <c r="B80" s="192" t="s">
        <v>192</v>
      </c>
      <c r="C80" s="191">
        <v>1130260</v>
      </c>
      <c r="D80" s="80">
        <v>1130260</v>
      </c>
      <c r="E80" s="80">
        <v>1130260</v>
      </c>
      <c r="F80" s="80"/>
      <c r="G80" s="80"/>
      <c r="H80" s="80"/>
      <c r="I80" s="80"/>
      <c r="J80" s="80"/>
      <c r="K80" s="80"/>
      <c r="L80" s="80"/>
      <c r="M80" s="80"/>
      <c r="N80" s="80"/>
      <c r="O80" s="80"/>
    </row>
    <row r="81" ht="21" customHeight="1" spans="1:15">
      <c r="A81" s="193">
        <v>2210201</v>
      </c>
      <c r="B81" s="193" t="s">
        <v>193</v>
      </c>
      <c r="C81" s="191">
        <v>1130260</v>
      </c>
      <c r="D81" s="80">
        <v>1130260</v>
      </c>
      <c r="E81" s="80">
        <v>1130260</v>
      </c>
      <c r="F81" s="80"/>
      <c r="G81" s="80"/>
      <c r="H81" s="80"/>
      <c r="I81" s="80"/>
      <c r="J81" s="80"/>
      <c r="K81" s="80"/>
      <c r="L81" s="80"/>
      <c r="M81" s="80"/>
      <c r="N81" s="80"/>
      <c r="O81" s="80"/>
    </row>
    <row r="82" ht="21" customHeight="1" spans="1:15">
      <c r="A82" s="190" t="s">
        <v>194</v>
      </c>
      <c r="B82" s="190" t="s">
        <v>195</v>
      </c>
      <c r="C82" s="191">
        <v>365400</v>
      </c>
      <c r="D82" s="80">
        <v>365400</v>
      </c>
      <c r="E82" s="80"/>
      <c r="F82" s="80">
        <v>365400</v>
      </c>
      <c r="G82" s="80"/>
      <c r="H82" s="80"/>
      <c r="I82" s="80"/>
      <c r="J82" s="80"/>
      <c r="K82" s="80"/>
      <c r="L82" s="80"/>
      <c r="M82" s="80"/>
      <c r="N82" s="80"/>
      <c r="O82" s="80"/>
    </row>
    <row r="83" ht="21" customHeight="1" spans="1:15">
      <c r="A83" s="192" t="s">
        <v>196</v>
      </c>
      <c r="B83" s="192" t="s">
        <v>197</v>
      </c>
      <c r="C83" s="191">
        <v>365400</v>
      </c>
      <c r="D83" s="80">
        <v>365400</v>
      </c>
      <c r="E83" s="80"/>
      <c r="F83" s="80">
        <v>365400</v>
      </c>
      <c r="G83" s="80"/>
      <c r="H83" s="80"/>
      <c r="I83" s="80"/>
      <c r="J83" s="80"/>
      <c r="K83" s="80"/>
      <c r="L83" s="80"/>
      <c r="M83" s="80"/>
      <c r="N83" s="80"/>
      <c r="O83" s="80"/>
    </row>
    <row r="84" ht="21" customHeight="1" spans="1:15">
      <c r="A84" s="193">
        <v>2240108</v>
      </c>
      <c r="B84" s="193" t="s">
        <v>198</v>
      </c>
      <c r="C84" s="191">
        <v>365400</v>
      </c>
      <c r="D84" s="80">
        <v>365400</v>
      </c>
      <c r="E84" s="80"/>
      <c r="F84" s="80">
        <v>365400</v>
      </c>
      <c r="G84" s="80"/>
      <c r="H84" s="80"/>
      <c r="I84" s="80"/>
      <c r="J84" s="80"/>
      <c r="K84" s="80"/>
      <c r="L84" s="80"/>
      <c r="M84" s="80"/>
      <c r="N84" s="80"/>
      <c r="O84" s="80"/>
    </row>
    <row r="85" ht="21" customHeight="1" spans="1:15">
      <c r="A85" s="197" t="s">
        <v>55</v>
      </c>
      <c r="B85" s="198"/>
      <c r="C85" s="191">
        <v>51836320</v>
      </c>
      <c r="D85" s="80">
        <v>51402400</v>
      </c>
      <c r="E85" s="80">
        <v>18269525.28</v>
      </c>
      <c r="F85" s="80">
        <v>33132874.72</v>
      </c>
      <c r="G85" s="80"/>
      <c r="H85" s="80"/>
      <c r="I85" s="80"/>
      <c r="J85" s="80">
        <v>433920</v>
      </c>
      <c r="K85" s="80"/>
      <c r="L85" s="80"/>
      <c r="M85" s="80"/>
      <c r="N85" s="80"/>
      <c r="O85" s="80">
        <v>433920</v>
      </c>
    </row>
  </sheetData>
  <autoFilter xmlns:etc="http://www.wps.cn/officeDocument/2017/etCustomData" ref="A5:O85" etc:filterBottomFollowUsedRange="0">
    <extLst/>
  </autoFilter>
  <mergeCells count="12">
    <mergeCell ref="A1:O1"/>
    <mergeCell ref="A2:O2"/>
    <mergeCell ref="A3:B3"/>
    <mergeCell ref="D4:F4"/>
    <mergeCell ref="J4:O4"/>
    <mergeCell ref="A85:B8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C8" sqref="C8"/>
    </sheetView>
  </sheetViews>
  <sheetFormatPr defaultColWidth="8.575" defaultRowHeight="12.75" customHeight="1" outlineLevelCol="3"/>
  <cols>
    <col min="1" max="4" width="35.575" customWidth="1"/>
  </cols>
  <sheetData>
    <row r="1" ht="15" customHeight="1" spans="1:4">
      <c r="A1" s="47"/>
      <c r="B1" s="45"/>
      <c r="C1" s="45"/>
      <c r="D1" s="45" t="s">
        <v>199</v>
      </c>
    </row>
    <row r="2" ht="41.25" customHeight="1" spans="1:1">
      <c r="A2" s="168" t="str">
        <f>"2025"&amp;"年部门财政拨款收支预算总表"</f>
        <v>2025年部门财政拨款收支预算总表</v>
      </c>
    </row>
    <row r="3" ht="17.25" customHeight="1" spans="1:4">
      <c r="A3" s="169" t="str">
        <f>"单位名称："&amp;"昆明市官渡区人民政府大板桥街道办事处"</f>
        <v>单位名称：昆明市官渡区人民政府大板桥街道办事处</v>
      </c>
      <c r="B3" s="170"/>
      <c r="D3" s="45" t="s">
        <v>1</v>
      </c>
    </row>
    <row r="4" ht="17.25" customHeight="1" spans="1:4">
      <c r="A4" s="171" t="s">
        <v>2</v>
      </c>
      <c r="B4" s="172"/>
      <c r="C4" s="171" t="s">
        <v>3</v>
      </c>
      <c r="D4" s="172"/>
    </row>
    <row r="5" ht="18.75" customHeight="1" spans="1:4">
      <c r="A5" s="171" t="s">
        <v>4</v>
      </c>
      <c r="B5" s="171" t="s">
        <v>5</v>
      </c>
      <c r="C5" s="171" t="s">
        <v>200</v>
      </c>
      <c r="D5" s="171" t="s">
        <v>5</v>
      </c>
    </row>
    <row r="6" ht="16.5" customHeight="1" spans="1:4">
      <c r="A6" s="173" t="s">
        <v>201</v>
      </c>
      <c r="B6" s="80">
        <v>51402400</v>
      </c>
      <c r="C6" s="173" t="s">
        <v>202</v>
      </c>
      <c r="D6" s="80">
        <v>51402400</v>
      </c>
    </row>
    <row r="7" ht="16.5" customHeight="1" spans="1:4">
      <c r="A7" s="173" t="s">
        <v>203</v>
      </c>
      <c r="B7" s="80">
        <v>51402400</v>
      </c>
      <c r="C7" s="173" t="s">
        <v>204</v>
      </c>
      <c r="D7" s="80">
        <v>22034002.28</v>
      </c>
    </row>
    <row r="8" ht="16.5" customHeight="1" spans="1:4">
      <c r="A8" s="173" t="s">
        <v>205</v>
      </c>
      <c r="B8" s="80"/>
      <c r="C8" s="173" t="s">
        <v>206</v>
      </c>
      <c r="D8" s="80"/>
    </row>
    <row r="9" ht="16.5" customHeight="1" spans="1:4">
      <c r="A9" s="173" t="s">
        <v>207</v>
      </c>
      <c r="B9" s="80"/>
      <c r="C9" s="173" t="s">
        <v>208</v>
      </c>
      <c r="D9" s="80"/>
    </row>
    <row r="10" ht="16.5" customHeight="1" spans="1:4">
      <c r="A10" s="173" t="s">
        <v>209</v>
      </c>
      <c r="B10" s="80"/>
      <c r="C10" s="173" t="s">
        <v>210</v>
      </c>
      <c r="D10" s="80">
        <v>378864.72</v>
      </c>
    </row>
    <row r="11" ht="16.5" customHeight="1" spans="1:4">
      <c r="A11" s="173" t="s">
        <v>203</v>
      </c>
      <c r="B11" s="80"/>
      <c r="C11" s="173" t="s">
        <v>211</v>
      </c>
      <c r="D11" s="80"/>
    </row>
    <row r="12" ht="16.5" customHeight="1" spans="1:4">
      <c r="A12" s="153" t="s">
        <v>205</v>
      </c>
      <c r="B12" s="80"/>
      <c r="C12" s="68" t="s">
        <v>212</v>
      </c>
      <c r="D12" s="80"/>
    </row>
    <row r="13" ht="16.5" customHeight="1" spans="1:4">
      <c r="A13" s="153" t="s">
        <v>207</v>
      </c>
      <c r="B13" s="80"/>
      <c r="C13" s="68" t="s">
        <v>213</v>
      </c>
      <c r="D13" s="80">
        <v>50000</v>
      </c>
    </row>
    <row r="14" ht="16.5" customHeight="1" spans="1:4">
      <c r="A14" s="174"/>
      <c r="B14" s="80"/>
      <c r="C14" s="68" t="s">
        <v>214</v>
      </c>
      <c r="D14" s="80">
        <v>12637674</v>
      </c>
    </row>
    <row r="15" ht="16.5" customHeight="1" spans="1:4">
      <c r="A15" s="174"/>
      <c r="B15" s="80"/>
      <c r="C15" s="68" t="s">
        <v>215</v>
      </c>
      <c r="D15" s="80">
        <v>1154819</v>
      </c>
    </row>
    <row r="16" ht="16.5" customHeight="1" spans="1:4">
      <c r="A16" s="174"/>
      <c r="B16" s="80"/>
      <c r="C16" s="68" t="s">
        <v>216</v>
      </c>
      <c r="D16" s="80"/>
    </row>
    <row r="17" ht="16.5" customHeight="1" spans="1:4">
      <c r="A17" s="174"/>
      <c r="B17" s="80"/>
      <c r="C17" s="68" t="s">
        <v>217</v>
      </c>
      <c r="D17" s="80">
        <v>9113780</v>
      </c>
    </row>
    <row r="18" ht="16.5" customHeight="1" spans="1:4">
      <c r="A18" s="174"/>
      <c r="B18" s="80"/>
      <c r="C18" s="68" t="s">
        <v>218</v>
      </c>
      <c r="D18" s="80">
        <v>3737600</v>
      </c>
    </row>
    <row r="19" ht="16.5" customHeight="1" spans="1:4">
      <c r="A19" s="174"/>
      <c r="B19" s="80"/>
      <c r="C19" s="68" t="s">
        <v>219</v>
      </c>
      <c r="D19" s="80">
        <v>500000</v>
      </c>
    </row>
    <row r="20" ht="16.5" customHeight="1" spans="1:4">
      <c r="A20" s="174"/>
      <c r="B20" s="80"/>
      <c r="C20" s="68" t="s">
        <v>220</v>
      </c>
      <c r="D20" s="80"/>
    </row>
    <row r="21" ht="16.5" customHeight="1" spans="1:4">
      <c r="A21" s="174"/>
      <c r="B21" s="80"/>
      <c r="C21" s="68" t="s">
        <v>221</v>
      </c>
      <c r="D21" s="80"/>
    </row>
    <row r="22" ht="16.5" customHeight="1" spans="1:4">
      <c r="A22" s="174"/>
      <c r="B22" s="80"/>
      <c r="C22" s="68" t="s">
        <v>222</v>
      </c>
      <c r="D22" s="80"/>
    </row>
    <row r="23" ht="16.5" customHeight="1" spans="1:4">
      <c r="A23" s="174"/>
      <c r="B23" s="80"/>
      <c r="C23" s="68" t="s">
        <v>223</v>
      </c>
      <c r="D23" s="80"/>
    </row>
    <row r="24" ht="16.5" customHeight="1" spans="1:4">
      <c r="A24" s="174"/>
      <c r="B24" s="80"/>
      <c r="C24" s="68" t="s">
        <v>224</v>
      </c>
      <c r="D24" s="80"/>
    </row>
    <row r="25" ht="16.5" customHeight="1" spans="1:4">
      <c r="A25" s="174"/>
      <c r="B25" s="80"/>
      <c r="C25" s="68" t="s">
        <v>225</v>
      </c>
      <c r="D25" s="80">
        <v>1430260</v>
      </c>
    </row>
    <row r="26" ht="16.5" customHeight="1" spans="1:4">
      <c r="A26" s="174"/>
      <c r="B26" s="80"/>
      <c r="C26" s="68" t="s">
        <v>226</v>
      </c>
      <c r="D26" s="80"/>
    </row>
    <row r="27" ht="16.5" customHeight="1" spans="1:4">
      <c r="A27" s="174"/>
      <c r="B27" s="80"/>
      <c r="C27" s="68" t="s">
        <v>227</v>
      </c>
      <c r="D27" s="80"/>
    </row>
    <row r="28" ht="16.5" customHeight="1" spans="1:4">
      <c r="A28" s="174"/>
      <c r="B28" s="80"/>
      <c r="C28" s="68" t="s">
        <v>228</v>
      </c>
      <c r="D28" s="80">
        <v>365400</v>
      </c>
    </row>
    <row r="29" ht="16.5" customHeight="1" spans="1:4">
      <c r="A29" s="174"/>
      <c r="B29" s="80"/>
      <c r="C29" s="68" t="s">
        <v>229</v>
      </c>
      <c r="D29" s="80"/>
    </row>
    <row r="30" ht="16.5" customHeight="1" spans="1:4">
      <c r="A30" s="174"/>
      <c r="B30" s="80"/>
      <c r="C30" s="68" t="s">
        <v>230</v>
      </c>
      <c r="D30" s="80"/>
    </row>
    <row r="31" ht="16.5" customHeight="1" spans="1:4">
      <c r="A31" s="174"/>
      <c r="B31" s="80"/>
      <c r="C31" s="153" t="s">
        <v>231</v>
      </c>
      <c r="D31" s="80"/>
    </row>
    <row r="32" ht="16.5" customHeight="1" spans="1:4">
      <c r="A32" s="174"/>
      <c r="B32" s="80"/>
      <c r="C32" s="153" t="s">
        <v>232</v>
      </c>
      <c r="D32" s="80"/>
    </row>
    <row r="33" ht="16.5" customHeight="1" spans="1:4">
      <c r="A33" s="174"/>
      <c r="B33" s="80"/>
      <c r="C33" s="29" t="s">
        <v>233</v>
      </c>
      <c r="D33" s="80"/>
    </row>
    <row r="34" ht="15" customHeight="1" spans="1:4">
      <c r="A34" s="175" t="s">
        <v>50</v>
      </c>
      <c r="B34" s="176">
        <v>51402400</v>
      </c>
      <c r="C34" s="175" t="s">
        <v>51</v>
      </c>
      <c r="D34" s="176">
        <v>51402400</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5"/>
  <sheetViews>
    <sheetView showZeros="0" workbookViewId="0">
      <selection activeCell="A3" sqref="A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41"/>
      <c r="F1" s="71"/>
      <c r="G1" s="147" t="s">
        <v>234</v>
      </c>
    </row>
    <row r="2" ht="41.25" customHeight="1" spans="1:7">
      <c r="A2" s="130" t="str">
        <f>"2025"&amp;"年一般公共预算支出预算表（按功能科目分类）"</f>
        <v>2025年一般公共预算支出预算表（按功能科目分类）</v>
      </c>
      <c r="B2" s="130"/>
      <c r="C2" s="130"/>
      <c r="D2" s="130"/>
      <c r="E2" s="130"/>
      <c r="F2" s="130"/>
      <c r="G2" s="130"/>
    </row>
    <row r="3" ht="18" customHeight="1" spans="1:7">
      <c r="A3" s="4" t="str">
        <f>"单位名称："&amp;"昆明市官渡区人民政府大板桥街道办事处"</f>
        <v>单位名称：昆明市官渡区人民政府大板桥街道办事处</v>
      </c>
      <c r="F3" s="127"/>
      <c r="G3" s="147" t="s">
        <v>1</v>
      </c>
    </row>
    <row r="4" ht="20.25" customHeight="1" spans="1:7">
      <c r="A4" s="163" t="s">
        <v>235</v>
      </c>
      <c r="B4" s="164"/>
      <c r="C4" s="131" t="s">
        <v>55</v>
      </c>
      <c r="D4" s="151" t="s">
        <v>76</v>
      </c>
      <c r="E4" s="11"/>
      <c r="F4" s="12"/>
      <c r="G4" s="144" t="s">
        <v>77</v>
      </c>
    </row>
    <row r="5" ht="20.25" customHeight="1" spans="1:7">
      <c r="A5" s="165" t="s">
        <v>73</v>
      </c>
      <c r="B5" s="165" t="s">
        <v>74</v>
      </c>
      <c r="C5" s="18"/>
      <c r="D5" s="78" t="s">
        <v>57</v>
      </c>
      <c r="E5" s="78" t="s">
        <v>236</v>
      </c>
      <c r="F5" s="78" t="s">
        <v>237</v>
      </c>
      <c r="G5" s="146"/>
    </row>
    <row r="6" ht="15" customHeight="1" spans="1:7">
      <c r="A6" s="166" t="s">
        <v>83</v>
      </c>
      <c r="B6" s="166" t="s">
        <v>84</v>
      </c>
      <c r="C6" s="166" t="s">
        <v>85</v>
      </c>
      <c r="D6" s="166" t="s">
        <v>86</v>
      </c>
      <c r="E6" s="166" t="s">
        <v>87</v>
      </c>
      <c r="F6" s="166" t="s">
        <v>88</v>
      </c>
      <c r="G6" s="166" t="s">
        <v>89</v>
      </c>
    </row>
    <row r="7" ht="18" customHeight="1" spans="1:7">
      <c r="A7" s="29" t="s">
        <v>98</v>
      </c>
      <c r="B7" s="29" t="s">
        <v>99</v>
      </c>
      <c r="C7" s="80">
        <v>22034002.28</v>
      </c>
      <c r="D7" s="80">
        <v>13046772.28</v>
      </c>
      <c r="E7" s="80">
        <v>11951853</v>
      </c>
      <c r="F7" s="80">
        <v>1094919.28</v>
      </c>
      <c r="G7" s="80">
        <v>8987230</v>
      </c>
    </row>
    <row r="8" ht="18" customHeight="1" spans="1:7">
      <c r="A8" s="139" t="s">
        <v>100</v>
      </c>
      <c r="B8" s="139" t="s">
        <v>101</v>
      </c>
      <c r="C8" s="80">
        <v>20286102.28</v>
      </c>
      <c r="D8" s="80">
        <v>13046772.28</v>
      </c>
      <c r="E8" s="80">
        <v>11951853</v>
      </c>
      <c r="F8" s="80">
        <v>1094919.28</v>
      </c>
      <c r="G8" s="80">
        <v>7239330</v>
      </c>
    </row>
    <row r="9" ht="18" customHeight="1" spans="1:7">
      <c r="A9" s="140" t="s">
        <v>238</v>
      </c>
      <c r="B9" s="140" t="s">
        <v>102</v>
      </c>
      <c r="C9" s="80">
        <v>9644399</v>
      </c>
      <c r="D9" s="80">
        <v>4781429</v>
      </c>
      <c r="E9" s="80">
        <v>4174169</v>
      </c>
      <c r="F9" s="80">
        <v>607260</v>
      </c>
      <c r="G9" s="80">
        <v>4862970</v>
      </c>
    </row>
    <row r="10" ht="18" customHeight="1" spans="1:7">
      <c r="A10" s="140" t="s">
        <v>239</v>
      </c>
      <c r="B10" s="140" t="s">
        <v>103</v>
      </c>
      <c r="C10" s="80">
        <v>2376360</v>
      </c>
      <c r="D10" s="80"/>
      <c r="E10" s="80"/>
      <c r="F10" s="80"/>
      <c r="G10" s="80">
        <v>2376360</v>
      </c>
    </row>
    <row r="11" ht="18" customHeight="1" spans="1:7">
      <c r="A11" s="140" t="s">
        <v>240</v>
      </c>
      <c r="B11" s="140" t="s">
        <v>104</v>
      </c>
      <c r="C11" s="80">
        <v>8265343.28</v>
      </c>
      <c r="D11" s="80">
        <v>8265343.28</v>
      </c>
      <c r="E11" s="80">
        <v>7777684</v>
      </c>
      <c r="F11" s="80">
        <v>487659.28</v>
      </c>
      <c r="G11" s="80"/>
    </row>
    <row r="12" ht="18" customHeight="1" spans="1:7">
      <c r="A12" s="139" t="s">
        <v>105</v>
      </c>
      <c r="B12" s="139" t="s">
        <v>106</v>
      </c>
      <c r="C12" s="80">
        <v>100000</v>
      </c>
      <c r="D12" s="80"/>
      <c r="E12" s="80"/>
      <c r="F12" s="80"/>
      <c r="G12" s="80">
        <v>100000</v>
      </c>
    </row>
    <row r="13" ht="18" customHeight="1" spans="1:7">
      <c r="A13" s="140" t="s">
        <v>241</v>
      </c>
      <c r="B13" s="140" t="s">
        <v>107</v>
      </c>
      <c r="C13" s="80">
        <v>100000</v>
      </c>
      <c r="D13" s="80"/>
      <c r="E13" s="80"/>
      <c r="F13" s="80"/>
      <c r="G13" s="80">
        <v>100000</v>
      </c>
    </row>
    <row r="14" ht="18" customHeight="1" spans="1:7">
      <c r="A14" s="139" t="s">
        <v>108</v>
      </c>
      <c r="B14" s="139" t="s">
        <v>109</v>
      </c>
      <c r="C14" s="80">
        <v>350000</v>
      </c>
      <c r="D14" s="80"/>
      <c r="E14" s="80"/>
      <c r="F14" s="80"/>
      <c r="G14" s="80">
        <v>350000</v>
      </c>
    </row>
    <row r="15" ht="18" customHeight="1" spans="1:7">
      <c r="A15" s="140" t="s">
        <v>242</v>
      </c>
      <c r="B15" s="140" t="s">
        <v>103</v>
      </c>
      <c r="C15" s="80">
        <v>200000</v>
      </c>
      <c r="D15" s="80"/>
      <c r="E15" s="80"/>
      <c r="F15" s="80"/>
      <c r="G15" s="80">
        <v>200000</v>
      </c>
    </row>
    <row r="16" ht="18" customHeight="1" spans="1:7">
      <c r="A16" s="140" t="s">
        <v>243</v>
      </c>
      <c r="B16" s="140" t="s">
        <v>110</v>
      </c>
      <c r="C16" s="80">
        <v>45000</v>
      </c>
      <c r="D16" s="80"/>
      <c r="E16" s="80"/>
      <c r="F16" s="80"/>
      <c r="G16" s="80">
        <v>45000</v>
      </c>
    </row>
    <row r="17" ht="18" customHeight="1" spans="1:7">
      <c r="A17" s="140" t="s">
        <v>244</v>
      </c>
      <c r="B17" s="140" t="s">
        <v>111</v>
      </c>
      <c r="C17" s="80">
        <v>55000</v>
      </c>
      <c r="D17" s="80"/>
      <c r="E17" s="80"/>
      <c r="F17" s="80"/>
      <c r="G17" s="80">
        <v>55000</v>
      </c>
    </row>
    <row r="18" ht="18" customHeight="1" spans="1:7">
      <c r="A18" s="140" t="s">
        <v>245</v>
      </c>
      <c r="B18" s="140" t="s">
        <v>112</v>
      </c>
      <c r="C18" s="80">
        <v>50000</v>
      </c>
      <c r="D18" s="80"/>
      <c r="E18" s="80"/>
      <c r="F18" s="80"/>
      <c r="G18" s="80">
        <v>50000</v>
      </c>
    </row>
    <row r="19" ht="18" customHeight="1" spans="1:7">
      <c r="A19" s="139" t="s">
        <v>113</v>
      </c>
      <c r="B19" s="139" t="s">
        <v>114</v>
      </c>
      <c r="C19" s="80">
        <v>50000</v>
      </c>
      <c r="D19" s="80"/>
      <c r="E19" s="80"/>
      <c r="F19" s="80"/>
      <c r="G19" s="80">
        <v>50000</v>
      </c>
    </row>
    <row r="20" ht="18" customHeight="1" spans="1:7">
      <c r="A20" s="140" t="s">
        <v>246</v>
      </c>
      <c r="B20" s="140" t="s">
        <v>103</v>
      </c>
      <c r="C20" s="80">
        <v>50000</v>
      </c>
      <c r="D20" s="80"/>
      <c r="E20" s="80"/>
      <c r="F20" s="80"/>
      <c r="G20" s="80">
        <v>50000</v>
      </c>
    </row>
    <row r="21" ht="18" customHeight="1" spans="1:7">
      <c r="A21" s="139" t="s">
        <v>115</v>
      </c>
      <c r="B21" s="139" t="s">
        <v>116</v>
      </c>
      <c r="C21" s="80">
        <v>272500</v>
      </c>
      <c r="D21" s="80"/>
      <c r="E21" s="80"/>
      <c r="F21" s="80"/>
      <c r="G21" s="80">
        <v>272500</v>
      </c>
    </row>
    <row r="22" ht="18" customHeight="1" spans="1:7">
      <c r="A22" s="140" t="s">
        <v>247</v>
      </c>
      <c r="B22" s="140" t="s">
        <v>117</v>
      </c>
      <c r="C22" s="80">
        <v>272500</v>
      </c>
      <c r="D22" s="80"/>
      <c r="E22" s="80"/>
      <c r="F22" s="80"/>
      <c r="G22" s="80">
        <v>272500</v>
      </c>
    </row>
    <row r="23" ht="18" customHeight="1" spans="1:7">
      <c r="A23" s="139" t="s">
        <v>118</v>
      </c>
      <c r="B23" s="139" t="s">
        <v>119</v>
      </c>
      <c r="C23" s="80">
        <v>325400</v>
      </c>
      <c r="D23" s="80"/>
      <c r="E23" s="80"/>
      <c r="F23" s="80"/>
      <c r="G23" s="80">
        <v>325400</v>
      </c>
    </row>
    <row r="24" ht="18" customHeight="1" spans="1:7">
      <c r="A24" s="140" t="s">
        <v>248</v>
      </c>
      <c r="B24" s="140" t="s">
        <v>103</v>
      </c>
      <c r="C24" s="80">
        <v>325400</v>
      </c>
      <c r="D24" s="80"/>
      <c r="E24" s="80"/>
      <c r="F24" s="80"/>
      <c r="G24" s="80">
        <v>325400</v>
      </c>
    </row>
    <row r="25" ht="18" customHeight="1" spans="1:7">
      <c r="A25" s="139" t="s">
        <v>120</v>
      </c>
      <c r="B25" s="139" t="s">
        <v>121</v>
      </c>
      <c r="C25" s="80">
        <v>400000</v>
      </c>
      <c r="D25" s="80"/>
      <c r="E25" s="80"/>
      <c r="F25" s="80"/>
      <c r="G25" s="80">
        <v>400000</v>
      </c>
    </row>
    <row r="26" ht="18" customHeight="1" spans="1:7">
      <c r="A26" s="140" t="s">
        <v>249</v>
      </c>
      <c r="B26" s="140" t="s">
        <v>103</v>
      </c>
      <c r="C26" s="80">
        <v>400000</v>
      </c>
      <c r="D26" s="80"/>
      <c r="E26" s="80"/>
      <c r="F26" s="80"/>
      <c r="G26" s="80">
        <v>400000</v>
      </c>
    </row>
    <row r="27" ht="18" customHeight="1" spans="1:7">
      <c r="A27" s="139" t="s">
        <v>122</v>
      </c>
      <c r="B27" s="139" t="s">
        <v>123</v>
      </c>
      <c r="C27" s="80">
        <v>250000</v>
      </c>
      <c r="D27" s="80"/>
      <c r="E27" s="80"/>
      <c r="F27" s="80"/>
      <c r="G27" s="80">
        <v>250000</v>
      </c>
    </row>
    <row r="28" ht="18" customHeight="1" spans="1:7">
      <c r="A28" s="140" t="s">
        <v>250</v>
      </c>
      <c r="B28" s="140" t="s">
        <v>124</v>
      </c>
      <c r="C28" s="80">
        <v>250000</v>
      </c>
      <c r="D28" s="80"/>
      <c r="E28" s="80"/>
      <c r="F28" s="80"/>
      <c r="G28" s="80">
        <v>250000</v>
      </c>
    </row>
    <row r="29" ht="18" customHeight="1" spans="1:7">
      <c r="A29" s="29" t="s">
        <v>125</v>
      </c>
      <c r="B29" s="29" t="s">
        <v>126</v>
      </c>
      <c r="C29" s="80">
        <v>378864.72</v>
      </c>
      <c r="D29" s="80"/>
      <c r="E29" s="80"/>
      <c r="F29" s="80"/>
      <c r="G29" s="80">
        <v>378864.72</v>
      </c>
    </row>
    <row r="30" ht="18" customHeight="1" spans="1:7">
      <c r="A30" s="139" t="s">
        <v>127</v>
      </c>
      <c r="B30" s="139" t="s">
        <v>128</v>
      </c>
      <c r="C30" s="80">
        <v>70000</v>
      </c>
      <c r="D30" s="80"/>
      <c r="E30" s="80"/>
      <c r="F30" s="80"/>
      <c r="G30" s="80">
        <v>70000</v>
      </c>
    </row>
    <row r="31" ht="18" customHeight="1" spans="1:7">
      <c r="A31" s="140" t="s">
        <v>251</v>
      </c>
      <c r="B31" s="140" t="s">
        <v>129</v>
      </c>
      <c r="C31" s="80">
        <v>70000</v>
      </c>
      <c r="D31" s="80"/>
      <c r="E31" s="80"/>
      <c r="F31" s="80"/>
      <c r="G31" s="80">
        <v>70000</v>
      </c>
    </row>
    <row r="32" ht="18" customHeight="1" spans="1:7">
      <c r="A32" s="139" t="s">
        <v>130</v>
      </c>
      <c r="B32" s="139" t="s">
        <v>131</v>
      </c>
      <c r="C32" s="80">
        <v>308864.72</v>
      </c>
      <c r="D32" s="80"/>
      <c r="E32" s="80"/>
      <c r="F32" s="80"/>
      <c r="G32" s="80">
        <v>308864.72</v>
      </c>
    </row>
    <row r="33" ht="18" customHeight="1" spans="1:7">
      <c r="A33" s="140" t="s">
        <v>252</v>
      </c>
      <c r="B33" s="140" t="s">
        <v>103</v>
      </c>
      <c r="C33" s="80">
        <v>58864.72</v>
      </c>
      <c r="D33" s="80"/>
      <c r="E33" s="80"/>
      <c r="F33" s="80"/>
      <c r="G33" s="80">
        <v>58864.72</v>
      </c>
    </row>
    <row r="34" ht="18" customHeight="1" spans="1:7">
      <c r="A34" s="140" t="s">
        <v>253</v>
      </c>
      <c r="B34" s="140" t="s">
        <v>132</v>
      </c>
      <c r="C34" s="80">
        <v>250000</v>
      </c>
      <c r="D34" s="80"/>
      <c r="E34" s="80"/>
      <c r="F34" s="80"/>
      <c r="G34" s="80">
        <v>250000</v>
      </c>
    </row>
    <row r="35" ht="18" customHeight="1" spans="1:7">
      <c r="A35" s="29" t="s">
        <v>133</v>
      </c>
      <c r="B35" s="29" t="s">
        <v>134</v>
      </c>
      <c r="C35" s="80">
        <v>50000</v>
      </c>
      <c r="D35" s="80"/>
      <c r="E35" s="80"/>
      <c r="F35" s="80"/>
      <c r="G35" s="80">
        <v>50000</v>
      </c>
    </row>
    <row r="36" ht="18" customHeight="1" spans="1:7">
      <c r="A36" s="139" t="s">
        <v>135</v>
      </c>
      <c r="B36" s="139" t="s">
        <v>136</v>
      </c>
      <c r="C36" s="80">
        <v>50000</v>
      </c>
      <c r="D36" s="80"/>
      <c r="E36" s="80"/>
      <c r="F36" s="80"/>
      <c r="G36" s="80">
        <v>50000</v>
      </c>
    </row>
    <row r="37" ht="18" customHeight="1" spans="1:7">
      <c r="A37" s="140" t="s">
        <v>254</v>
      </c>
      <c r="B37" s="140" t="s">
        <v>137</v>
      </c>
      <c r="C37" s="80">
        <v>50000</v>
      </c>
      <c r="D37" s="80"/>
      <c r="E37" s="80"/>
      <c r="F37" s="80"/>
      <c r="G37" s="80">
        <v>50000</v>
      </c>
    </row>
    <row r="38" ht="18" customHeight="1" spans="1:7">
      <c r="A38" s="29" t="s">
        <v>138</v>
      </c>
      <c r="B38" s="29" t="s">
        <v>139</v>
      </c>
      <c r="C38" s="80">
        <v>12637674</v>
      </c>
      <c r="D38" s="80">
        <v>2937674</v>
      </c>
      <c r="E38" s="80">
        <v>2885174</v>
      </c>
      <c r="F38" s="80">
        <v>52500</v>
      </c>
      <c r="G38" s="80">
        <v>9700000</v>
      </c>
    </row>
    <row r="39" ht="18" customHeight="1" spans="1:7">
      <c r="A39" s="139" t="s">
        <v>140</v>
      </c>
      <c r="B39" s="139" t="s">
        <v>141</v>
      </c>
      <c r="C39" s="80">
        <v>150000</v>
      </c>
      <c r="D39" s="80"/>
      <c r="E39" s="80"/>
      <c r="F39" s="80"/>
      <c r="G39" s="80">
        <v>150000</v>
      </c>
    </row>
    <row r="40" ht="18" customHeight="1" spans="1:7">
      <c r="A40" s="140" t="s">
        <v>255</v>
      </c>
      <c r="B40" s="140" t="s">
        <v>102</v>
      </c>
      <c r="C40" s="80">
        <v>150000</v>
      </c>
      <c r="D40" s="80"/>
      <c r="E40" s="80"/>
      <c r="F40" s="80"/>
      <c r="G40" s="80">
        <v>150000</v>
      </c>
    </row>
    <row r="41" ht="18" customHeight="1" spans="1:7">
      <c r="A41" s="139" t="s">
        <v>142</v>
      </c>
      <c r="B41" s="139" t="s">
        <v>143</v>
      </c>
      <c r="C41" s="80">
        <v>9500000</v>
      </c>
      <c r="D41" s="80"/>
      <c r="E41" s="80"/>
      <c r="F41" s="80"/>
      <c r="G41" s="80">
        <v>9500000</v>
      </c>
    </row>
    <row r="42" ht="18" customHeight="1" spans="1:7">
      <c r="A42" s="140" t="s">
        <v>256</v>
      </c>
      <c r="B42" s="140" t="s">
        <v>102</v>
      </c>
      <c r="C42" s="80">
        <v>9343440</v>
      </c>
      <c r="D42" s="80"/>
      <c r="E42" s="80"/>
      <c r="F42" s="80"/>
      <c r="G42" s="80">
        <v>9343440</v>
      </c>
    </row>
    <row r="43" ht="18" customHeight="1" spans="1:7">
      <c r="A43" s="140" t="s">
        <v>257</v>
      </c>
      <c r="B43" s="140" t="s">
        <v>103</v>
      </c>
      <c r="C43" s="80">
        <v>106560</v>
      </c>
      <c r="D43" s="80"/>
      <c r="E43" s="80"/>
      <c r="F43" s="80"/>
      <c r="G43" s="80">
        <v>106560</v>
      </c>
    </row>
    <row r="44" ht="18" customHeight="1" spans="1:7">
      <c r="A44" s="140" t="s">
        <v>258</v>
      </c>
      <c r="B44" s="140" t="s">
        <v>144</v>
      </c>
      <c r="C44" s="80">
        <v>50000</v>
      </c>
      <c r="D44" s="80"/>
      <c r="E44" s="80"/>
      <c r="F44" s="80"/>
      <c r="G44" s="80">
        <v>50000</v>
      </c>
    </row>
    <row r="45" ht="18" customHeight="1" spans="1:7">
      <c r="A45" s="139" t="s">
        <v>145</v>
      </c>
      <c r="B45" s="139" t="s">
        <v>146</v>
      </c>
      <c r="C45" s="80">
        <v>2611674</v>
      </c>
      <c r="D45" s="80">
        <v>2611674</v>
      </c>
      <c r="E45" s="80">
        <v>2559174</v>
      </c>
      <c r="F45" s="80">
        <v>52500</v>
      </c>
      <c r="G45" s="80"/>
    </row>
    <row r="46" ht="18" customHeight="1" spans="1:7">
      <c r="A46" s="140" t="s">
        <v>259</v>
      </c>
      <c r="B46" s="140" t="s">
        <v>147</v>
      </c>
      <c r="C46" s="80">
        <v>413000</v>
      </c>
      <c r="D46" s="80">
        <v>413000</v>
      </c>
      <c r="E46" s="80">
        <v>378000</v>
      </c>
      <c r="F46" s="80">
        <v>35000</v>
      </c>
      <c r="G46" s="80"/>
    </row>
    <row r="47" ht="18" customHeight="1" spans="1:7">
      <c r="A47" s="140" t="s">
        <v>260</v>
      </c>
      <c r="B47" s="140" t="s">
        <v>148</v>
      </c>
      <c r="C47" s="80">
        <v>160300</v>
      </c>
      <c r="D47" s="80">
        <v>160300</v>
      </c>
      <c r="E47" s="80">
        <v>142800</v>
      </c>
      <c r="F47" s="80">
        <v>17500</v>
      </c>
      <c r="G47" s="80"/>
    </row>
    <row r="48" ht="18" customHeight="1" spans="1:7">
      <c r="A48" s="140" t="s">
        <v>261</v>
      </c>
      <c r="B48" s="140" t="s">
        <v>149</v>
      </c>
      <c r="C48" s="80">
        <v>1358854</v>
      </c>
      <c r="D48" s="80">
        <v>1358854</v>
      </c>
      <c r="E48" s="80">
        <v>1358854</v>
      </c>
      <c r="F48" s="80"/>
      <c r="G48" s="80"/>
    </row>
    <row r="49" ht="18" customHeight="1" spans="1:7">
      <c r="A49" s="140" t="s">
        <v>262</v>
      </c>
      <c r="B49" s="140" t="s">
        <v>150</v>
      </c>
      <c r="C49" s="80">
        <v>679520</v>
      </c>
      <c r="D49" s="80">
        <v>679520</v>
      </c>
      <c r="E49" s="80">
        <v>679520</v>
      </c>
      <c r="F49" s="80"/>
      <c r="G49" s="80"/>
    </row>
    <row r="50" ht="18" customHeight="1" spans="1:7">
      <c r="A50" s="139" t="s">
        <v>151</v>
      </c>
      <c r="B50" s="139" t="s">
        <v>152</v>
      </c>
      <c r="C50" s="80">
        <v>326000</v>
      </c>
      <c r="D50" s="80">
        <v>326000</v>
      </c>
      <c r="E50" s="80">
        <v>326000</v>
      </c>
      <c r="F50" s="80"/>
      <c r="G50" s="80"/>
    </row>
    <row r="51" ht="18" customHeight="1" spans="1:7">
      <c r="A51" s="140" t="s">
        <v>263</v>
      </c>
      <c r="B51" s="140" t="s">
        <v>153</v>
      </c>
      <c r="C51" s="80">
        <v>326000</v>
      </c>
      <c r="D51" s="80">
        <v>326000</v>
      </c>
      <c r="E51" s="80">
        <v>326000</v>
      </c>
      <c r="F51" s="80"/>
      <c r="G51" s="80"/>
    </row>
    <row r="52" ht="18" customHeight="1" spans="1:7">
      <c r="A52" s="139" t="s">
        <v>154</v>
      </c>
      <c r="B52" s="139" t="s">
        <v>155</v>
      </c>
      <c r="C52" s="80">
        <v>50000</v>
      </c>
      <c r="D52" s="80"/>
      <c r="E52" s="80"/>
      <c r="F52" s="80"/>
      <c r="G52" s="80">
        <v>50000</v>
      </c>
    </row>
    <row r="53" ht="18" customHeight="1" spans="1:7">
      <c r="A53" s="140" t="s">
        <v>264</v>
      </c>
      <c r="B53" s="140" t="s">
        <v>156</v>
      </c>
      <c r="C53" s="80">
        <v>50000</v>
      </c>
      <c r="D53" s="80"/>
      <c r="E53" s="80"/>
      <c r="F53" s="80"/>
      <c r="G53" s="80">
        <v>50000</v>
      </c>
    </row>
    <row r="54" ht="18" customHeight="1" spans="1:7">
      <c r="A54" s="29" t="s">
        <v>157</v>
      </c>
      <c r="B54" s="29" t="s">
        <v>158</v>
      </c>
      <c r="C54" s="80">
        <v>1154819</v>
      </c>
      <c r="D54" s="80">
        <v>1154819</v>
      </c>
      <c r="E54" s="80">
        <v>1154819</v>
      </c>
      <c r="F54" s="80"/>
      <c r="G54" s="80"/>
    </row>
    <row r="55" ht="18" customHeight="1" spans="1:7">
      <c r="A55" s="139" t="s">
        <v>159</v>
      </c>
      <c r="B55" s="139" t="s">
        <v>160</v>
      </c>
      <c r="C55" s="80">
        <v>1154819</v>
      </c>
      <c r="D55" s="80">
        <v>1154819</v>
      </c>
      <c r="E55" s="80">
        <v>1154819</v>
      </c>
      <c r="F55" s="80"/>
      <c r="G55" s="80"/>
    </row>
    <row r="56" ht="18" customHeight="1" spans="1:7">
      <c r="A56" s="140" t="s">
        <v>265</v>
      </c>
      <c r="B56" s="140" t="s">
        <v>161</v>
      </c>
      <c r="C56" s="80">
        <v>259680</v>
      </c>
      <c r="D56" s="80">
        <v>259680</v>
      </c>
      <c r="E56" s="80">
        <v>259680</v>
      </c>
      <c r="F56" s="80"/>
      <c r="G56" s="80"/>
    </row>
    <row r="57" ht="18" customHeight="1" spans="1:7">
      <c r="A57" s="140" t="s">
        <v>266</v>
      </c>
      <c r="B57" s="140" t="s">
        <v>162</v>
      </c>
      <c r="C57" s="80">
        <v>411160</v>
      </c>
      <c r="D57" s="80">
        <v>411160</v>
      </c>
      <c r="E57" s="80">
        <v>411160</v>
      </c>
      <c r="F57" s="80"/>
      <c r="G57" s="80"/>
    </row>
    <row r="58" ht="18" customHeight="1" spans="1:7">
      <c r="A58" s="140" t="s">
        <v>267</v>
      </c>
      <c r="B58" s="140" t="s">
        <v>163</v>
      </c>
      <c r="C58" s="80">
        <v>424080</v>
      </c>
      <c r="D58" s="80">
        <v>424080</v>
      </c>
      <c r="E58" s="80">
        <v>424080</v>
      </c>
      <c r="F58" s="80"/>
      <c r="G58" s="80"/>
    </row>
    <row r="59" ht="18" customHeight="1" spans="1:7">
      <c r="A59" s="140" t="s">
        <v>268</v>
      </c>
      <c r="B59" s="140" t="s">
        <v>164</v>
      </c>
      <c r="C59" s="80">
        <v>59899</v>
      </c>
      <c r="D59" s="80">
        <v>59899</v>
      </c>
      <c r="E59" s="80">
        <v>59899</v>
      </c>
      <c r="F59" s="80"/>
      <c r="G59" s="80"/>
    </row>
    <row r="60" ht="18" customHeight="1" spans="1:7">
      <c r="A60" s="29" t="s">
        <v>165</v>
      </c>
      <c r="B60" s="29" t="s">
        <v>166</v>
      </c>
      <c r="C60" s="80">
        <v>9113780</v>
      </c>
      <c r="D60" s="80"/>
      <c r="E60" s="80"/>
      <c r="F60" s="80"/>
      <c r="G60" s="80">
        <v>9113780</v>
      </c>
    </row>
    <row r="61" ht="18" customHeight="1" spans="1:7">
      <c r="A61" s="139" t="s">
        <v>167</v>
      </c>
      <c r="B61" s="139" t="s">
        <v>168</v>
      </c>
      <c r="C61" s="80">
        <v>8563780</v>
      </c>
      <c r="D61" s="80"/>
      <c r="E61" s="80"/>
      <c r="F61" s="80"/>
      <c r="G61" s="80">
        <v>8563780</v>
      </c>
    </row>
    <row r="62" ht="18" customHeight="1" spans="1:7">
      <c r="A62" s="140" t="s">
        <v>269</v>
      </c>
      <c r="B62" s="140" t="s">
        <v>102</v>
      </c>
      <c r="C62" s="80">
        <v>200000</v>
      </c>
      <c r="D62" s="80"/>
      <c r="E62" s="80"/>
      <c r="F62" s="80"/>
      <c r="G62" s="80">
        <v>200000</v>
      </c>
    </row>
    <row r="63" ht="18" customHeight="1" spans="1:7">
      <c r="A63" s="140" t="s">
        <v>270</v>
      </c>
      <c r="B63" s="140" t="s">
        <v>103</v>
      </c>
      <c r="C63" s="80">
        <v>400000</v>
      </c>
      <c r="D63" s="80"/>
      <c r="E63" s="80"/>
      <c r="F63" s="80"/>
      <c r="G63" s="80">
        <v>400000</v>
      </c>
    </row>
    <row r="64" ht="18" customHeight="1" spans="1:7">
      <c r="A64" s="140" t="s">
        <v>271</v>
      </c>
      <c r="B64" s="140" t="s">
        <v>169</v>
      </c>
      <c r="C64" s="80">
        <v>7963780</v>
      </c>
      <c r="D64" s="80"/>
      <c r="E64" s="80"/>
      <c r="F64" s="80"/>
      <c r="G64" s="80">
        <v>7963780</v>
      </c>
    </row>
    <row r="65" ht="18" customHeight="1" spans="1:7">
      <c r="A65" s="139" t="s">
        <v>170</v>
      </c>
      <c r="B65" s="139" t="s">
        <v>171</v>
      </c>
      <c r="C65" s="80">
        <v>100000</v>
      </c>
      <c r="D65" s="80"/>
      <c r="E65" s="80"/>
      <c r="F65" s="80"/>
      <c r="G65" s="80">
        <v>100000</v>
      </c>
    </row>
    <row r="66" ht="18" customHeight="1" spans="1:7">
      <c r="A66" s="140" t="s">
        <v>272</v>
      </c>
      <c r="B66" s="140" t="s">
        <v>171</v>
      </c>
      <c r="C66" s="80">
        <v>100000</v>
      </c>
      <c r="D66" s="80"/>
      <c r="E66" s="80"/>
      <c r="F66" s="80"/>
      <c r="G66" s="80">
        <v>100000</v>
      </c>
    </row>
    <row r="67" ht="18" customHeight="1" spans="1:7">
      <c r="A67" s="139" t="s">
        <v>172</v>
      </c>
      <c r="B67" s="139" t="s">
        <v>173</v>
      </c>
      <c r="C67" s="80">
        <v>450000</v>
      </c>
      <c r="D67" s="80"/>
      <c r="E67" s="80"/>
      <c r="F67" s="80"/>
      <c r="G67" s="80">
        <v>450000</v>
      </c>
    </row>
    <row r="68" ht="18" customHeight="1" spans="1:7">
      <c r="A68" s="140" t="s">
        <v>273</v>
      </c>
      <c r="B68" s="140" t="s">
        <v>173</v>
      </c>
      <c r="C68" s="80">
        <v>450000</v>
      </c>
      <c r="D68" s="80"/>
      <c r="E68" s="80"/>
      <c r="F68" s="80"/>
      <c r="G68" s="80">
        <v>450000</v>
      </c>
    </row>
    <row r="69" ht="18" customHeight="1" spans="1:7">
      <c r="A69" s="29" t="s">
        <v>174</v>
      </c>
      <c r="B69" s="29" t="s">
        <v>175</v>
      </c>
      <c r="C69" s="80">
        <v>3737600</v>
      </c>
      <c r="D69" s="80"/>
      <c r="E69" s="80"/>
      <c r="F69" s="80"/>
      <c r="G69" s="80">
        <v>3737600</v>
      </c>
    </row>
    <row r="70" ht="18" customHeight="1" spans="1:7">
      <c r="A70" s="139" t="s">
        <v>176</v>
      </c>
      <c r="B70" s="139" t="s">
        <v>177</v>
      </c>
      <c r="C70" s="80">
        <v>150000</v>
      </c>
      <c r="D70" s="80"/>
      <c r="E70" s="80"/>
      <c r="F70" s="80"/>
      <c r="G70" s="80">
        <v>150000</v>
      </c>
    </row>
    <row r="71" ht="18" customHeight="1" spans="1:7">
      <c r="A71" s="140" t="s">
        <v>274</v>
      </c>
      <c r="B71" s="140" t="s">
        <v>103</v>
      </c>
      <c r="C71" s="80">
        <v>150000</v>
      </c>
      <c r="D71" s="80"/>
      <c r="E71" s="80"/>
      <c r="F71" s="80"/>
      <c r="G71" s="80">
        <v>150000</v>
      </c>
    </row>
    <row r="72" ht="18" customHeight="1" spans="1:7">
      <c r="A72" s="139" t="s">
        <v>178</v>
      </c>
      <c r="B72" s="139" t="s">
        <v>179</v>
      </c>
      <c r="C72" s="80">
        <v>3587600</v>
      </c>
      <c r="D72" s="80"/>
      <c r="E72" s="80"/>
      <c r="F72" s="80"/>
      <c r="G72" s="80">
        <v>3587600</v>
      </c>
    </row>
    <row r="73" ht="18" customHeight="1" spans="1:7">
      <c r="A73" s="140" t="s">
        <v>275</v>
      </c>
      <c r="B73" s="140" t="s">
        <v>180</v>
      </c>
      <c r="C73" s="80">
        <v>3587600</v>
      </c>
      <c r="D73" s="80"/>
      <c r="E73" s="80"/>
      <c r="F73" s="80"/>
      <c r="G73" s="80">
        <v>3587600</v>
      </c>
    </row>
    <row r="74" ht="18" customHeight="1" spans="1:7">
      <c r="A74" s="29" t="s">
        <v>181</v>
      </c>
      <c r="B74" s="29" t="s">
        <v>182</v>
      </c>
      <c r="C74" s="80">
        <v>500000</v>
      </c>
      <c r="D74" s="80"/>
      <c r="E74" s="80"/>
      <c r="F74" s="80"/>
      <c r="G74" s="80">
        <v>500000</v>
      </c>
    </row>
    <row r="75" ht="18" customHeight="1" spans="1:7">
      <c r="A75" s="139" t="s">
        <v>183</v>
      </c>
      <c r="B75" s="139" t="s">
        <v>184</v>
      </c>
      <c r="C75" s="80">
        <v>500000</v>
      </c>
      <c r="D75" s="80"/>
      <c r="E75" s="80"/>
      <c r="F75" s="80"/>
      <c r="G75" s="80">
        <v>500000</v>
      </c>
    </row>
    <row r="76" ht="18" customHeight="1" spans="1:7">
      <c r="A76" s="140" t="s">
        <v>276</v>
      </c>
      <c r="B76" s="140" t="s">
        <v>185</v>
      </c>
      <c r="C76" s="80">
        <v>500000</v>
      </c>
      <c r="D76" s="80"/>
      <c r="E76" s="80"/>
      <c r="F76" s="80"/>
      <c r="G76" s="80">
        <v>500000</v>
      </c>
    </row>
    <row r="77" ht="18" customHeight="1" spans="1:7">
      <c r="A77" s="29" t="s">
        <v>186</v>
      </c>
      <c r="B77" s="29" t="s">
        <v>187</v>
      </c>
      <c r="C77" s="80">
        <v>1430260</v>
      </c>
      <c r="D77" s="80">
        <v>1130260</v>
      </c>
      <c r="E77" s="80">
        <v>1130260</v>
      </c>
      <c r="F77" s="80"/>
      <c r="G77" s="80">
        <v>300000</v>
      </c>
    </row>
    <row r="78" ht="18" customHeight="1" spans="1:7">
      <c r="A78" s="139" t="s">
        <v>188</v>
      </c>
      <c r="B78" s="139" t="s">
        <v>189</v>
      </c>
      <c r="C78" s="80">
        <v>300000</v>
      </c>
      <c r="D78" s="80"/>
      <c r="E78" s="80"/>
      <c r="F78" s="80"/>
      <c r="G78" s="80">
        <v>300000</v>
      </c>
    </row>
    <row r="79" ht="18" customHeight="1" spans="1:7">
      <c r="A79" s="140" t="s">
        <v>277</v>
      </c>
      <c r="B79" s="140" t="s">
        <v>190</v>
      </c>
      <c r="C79" s="80">
        <v>300000</v>
      </c>
      <c r="D79" s="80"/>
      <c r="E79" s="80"/>
      <c r="F79" s="80"/>
      <c r="G79" s="80">
        <v>300000</v>
      </c>
    </row>
    <row r="80" ht="18" customHeight="1" spans="1:7">
      <c r="A80" s="139" t="s">
        <v>191</v>
      </c>
      <c r="B80" s="139" t="s">
        <v>192</v>
      </c>
      <c r="C80" s="80">
        <v>1130260</v>
      </c>
      <c r="D80" s="80">
        <v>1130260</v>
      </c>
      <c r="E80" s="80">
        <v>1130260</v>
      </c>
      <c r="F80" s="80"/>
      <c r="G80" s="80"/>
    </row>
    <row r="81" ht="18" customHeight="1" spans="1:7">
      <c r="A81" s="140" t="s">
        <v>278</v>
      </c>
      <c r="B81" s="140" t="s">
        <v>193</v>
      </c>
      <c r="C81" s="80">
        <v>1130260</v>
      </c>
      <c r="D81" s="80">
        <v>1130260</v>
      </c>
      <c r="E81" s="80">
        <v>1130260</v>
      </c>
      <c r="F81" s="80"/>
      <c r="G81" s="80"/>
    </row>
    <row r="82" ht="18" customHeight="1" spans="1:7">
      <c r="A82" s="29" t="s">
        <v>194</v>
      </c>
      <c r="B82" s="29" t="s">
        <v>195</v>
      </c>
      <c r="C82" s="80">
        <v>365400</v>
      </c>
      <c r="D82" s="80"/>
      <c r="E82" s="80"/>
      <c r="F82" s="80"/>
      <c r="G82" s="80">
        <v>365400</v>
      </c>
    </row>
    <row r="83" ht="18" customHeight="1" spans="1:7">
      <c r="A83" s="139" t="s">
        <v>196</v>
      </c>
      <c r="B83" s="139" t="s">
        <v>197</v>
      </c>
      <c r="C83" s="80">
        <v>365400</v>
      </c>
      <c r="D83" s="80"/>
      <c r="E83" s="80"/>
      <c r="F83" s="80"/>
      <c r="G83" s="80">
        <v>365400</v>
      </c>
    </row>
    <row r="84" ht="18" customHeight="1" spans="1:7">
      <c r="A84" s="140" t="s">
        <v>279</v>
      </c>
      <c r="B84" s="140" t="s">
        <v>198</v>
      </c>
      <c r="C84" s="80">
        <v>365400</v>
      </c>
      <c r="D84" s="80"/>
      <c r="E84" s="80"/>
      <c r="F84" s="80"/>
      <c r="G84" s="80">
        <v>365400</v>
      </c>
    </row>
    <row r="85" ht="18" customHeight="1" spans="1:7">
      <c r="A85" s="79" t="s">
        <v>280</v>
      </c>
      <c r="B85" s="167" t="s">
        <v>280</v>
      </c>
      <c r="C85" s="80">
        <v>51402400</v>
      </c>
      <c r="D85" s="80">
        <v>18269525.28</v>
      </c>
      <c r="E85" s="80">
        <v>17122106</v>
      </c>
      <c r="F85" s="80">
        <v>1147419.28</v>
      </c>
      <c r="G85" s="80">
        <v>33132874.72</v>
      </c>
    </row>
  </sheetData>
  <mergeCells count="6">
    <mergeCell ref="A2:G2"/>
    <mergeCell ref="A4:B4"/>
    <mergeCell ref="D4:F4"/>
    <mergeCell ref="A85:B8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7" sqref="C7"/>
    </sheetView>
  </sheetViews>
  <sheetFormatPr defaultColWidth="10.425" defaultRowHeight="14.25" customHeight="1" outlineLevelRow="6" outlineLevelCol="5"/>
  <cols>
    <col min="1" max="6" width="28.1416666666667" customWidth="1"/>
  </cols>
  <sheetData>
    <row r="1" customHeight="1" spans="1:6">
      <c r="A1" s="46"/>
      <c r="B1" s="46"/>
      <c r="C1" s="46"/>
      <c r="D1" s="46"/>
      <c r="E1" s="47"/>
      <c r="F1" s="159" t="s">
        <v>281</v>
      </c>
    </row>
    <row r="2" ht="41.25" customHeight="1" spans="1:6">
      <c r="A2" s="160" t="str">
        <f>"2025"&amp;"年一般公共预算“三公”经费支出预算表"</f>
        <v>2025年一般公共预算“三公”经费支出预算表</v>
      </c>
      <c r="B2" s="46"/>
      <c r="C2" s="46"/>
      <c r="D2" s="46"/>
      <c r="E2" s="47"/>
      <c r="F2" s="46"/>
    </row>
    <row r="3" customHeight="1" spans="1:6">
      <c r="A3" s="121" t="str">
        <f>"单位名称："&amp;"昆明市官渡区人民政府大板桥街道办事处"</f>
        <v>单位名称：昆明市官渡区人民政府大板桥街道办事处</v>
      </c>
      <c r="B3" s="161"/>
      <c r="D3" s="46"/>
      <c r="E3" s="47"/>
      <c r="F3" s="48" t="s">
        <v>1</v>
      </c>
    </row>
    <row r="4" ht="27" customHeight="1" spans="1:6">
      <c r="A4" s="51" t="s">
        <v>282</v>
      </c>
      <c r="B4" s="51" t="s">
        <v>283</v>
      </c>
      <c r="C4" s="50" t="s">
        <v>284</v>
      </c>
      <c r="D4" s="51"/>
      <c r="E4" s="49"/>
      <c r="F4" s="51" t="s">
        <v>285</v>
      </c>
    </row>
    <row r="5" ht="28.5" customHeight="1" spans="1:6">
      <c r="A5" s="162"/>
      <c r="B5" s="53"/>
      <c r="C5" s="49" t="s">
        <v>57</v>
      </c>
      <c r="D5" s="49" t="s">
        <v>286</v>
      </c>
      <c r="E5" s="49" t="s">
        <v>287</v>
      </c>
      <c r="F5" s="52"/>
    </row>
    <row r="6" ht="17.25" customHeight="1" spans="1:6">
      <c r="A6" s="58" t="s">
        <v>83</v>
      </c>
      <c r="B6" s="58" t="s">
        <v>84</v>
      </c>
      <c r="C6" s="58" t="s">
        <v>85</v>
      </c>
      <c r="D6" s="58" t="s">
        <v>86</v>
      </c>
      <c r="E6" s="58" t="s">
        <v>87</v>
      </c>
      <c r="F6" s="58" t="s">
        <v>88</v>
      </c>
    </row>
    <row r="7" ht="17.25" customHeight="1" spans="1:6">
      <c r="A7" s="80">
        <v>72546</v>
      </c>
      <c r="B7" s="80"/>
      <c r="C7" s="80">
        <v>72546</v>
      </c>
      <c r="D7" s="80"/>
      <c r="E7" s="80">
        <v>72546</v>
      </c>
      <c r="F7" s="80"/>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2"/>
  <sheetViews>
    <sheetView showZeros="0" topLeftCell="M13" workbookViewId="0">
      <selection activeCell="C15" sqref="C15"/>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23" width="18.7083333333333" customWidth="1"/>
  </cols>
  <sheetData>
    <row r="1" ht="13.5" customHeight="1" spans="1:23">
      <c r="A1" s="141"/>
      <c r="B1" s="148"/>
      <c r="D1" s="149"/>
      <c r="E1" s="149"/>
      <c r="F1" s="149"/>
      <c r="G1" s="149"/>
      <c r="H1" s="84"/>
      <c r="I1" s="84"/>
      <c r="J1" s="84"/>
      <c r="K1" s="84"/>
      <c r="L1" s="84"/>
      <c r="M1" s="84"/>
      <c r="Q1" s="84"/>
      <c r="U1" s="148"/>
      <c r="W1" s="2" t="s">
        <v>288</v>
      </c>
    </row>
    <row r="2" ht="45.75" customHeight="1" spans="1:23">
      <c r="A2" s="3"/>
      <c r="B2" s="65"/>
      <c r="C2" s="65"/>
      <c r="D2" s="65"/>
      <c r="E2" s="65"/>
      <c r="F2" s="65"/>
      <c r="G2" s="65"/>
      <c r="H2" s="65"/>
      <c r="I2" s="65"/>
      <c r="J2" s="65"/>
      <c r="K2" s="65"/>
      <c r="L2" s="65"/>
      <c r="M2" s="65"/>
      <c r="N2" s="3"/>
      <c r="O2" s="3"/>
      <c r="P2" s="3"/>
      <c r="Q2" s="65"/>
      <c r="R2" s="65"/>
      <c r="S2" s="65"/>
      <c r="T2" s="65"/>
      <c r="U2" s="65"/>
      <c r="V2" s="65"/>
      <c r="W2" s="65"/>
    </row>
    <row r="3" ht="18.75" customHeight="1" spans="1:23">
      <c r="A3" s="5" t="str">
        <f>"单位名称："&amp;"昆明市官渡区人民政府大板桥街道办事处"</f>
        <v>单位名称：昆明市官渡区人民政府大板桥街道办事处</v>
      </c>
      <c r="B3" s="150"/>
      <c r="C3" s="150"/>
      <c r="D3" s="150"/>
      <c r="E3" s="150"/>
      <c r="F3" s="150"/>
      <c r="G3" s="150"/>
      <c r="H3" s="90"/>
      <c r="I3" s="90"/>
      <c r="J3" s="90"/>
      <c r="K3" s="90"/>
      <c r="L3" s="90"/>
      <c r="M3" s="90"/>
      <c r="N3" s="6"/>
      <c r="O3" s="6"/>
      <c r="P3" s="6"/>
      <c r="Q3" s="90"/>
      <c r="U3" s="148"/>
      <c r="W3" s="2" t="s">
        <v>1</v>
      </c>
    </row>
    <row r="4" ht="18" customHeight="1" spans="1:23">
      <c r="A4" s="8" t="s">
        <v>289</v>
      </c>
      <c r="B4" s="8" t="s">
        <v>290</v>
      </c>
      <c r="C4" s="8" t="s">
        <v>291</v>
      </c>
      <c r="D4" s="8" t="s">
        <v>292</v>
      </c>
      <c r="E4" s="8" t="s">
        <v>293</v>
      </c>
      <c r="F4" s="8" t="s">
        <v>294</v>
      </c>
      <c r="G4" s="8" t="s">
        <v>295</v>
      </c>
      <c r="H4" s="151" t="s">
        <v>296</v>
      </c>
      <c r="I4" s="81" t="s">
        <v>296</v>
      </c>
      <c r="J4" s="81"/>
      <c r="K4" s="81"/>
      <c r="L4" s="81"/>
      <c r="M4" s="81"/>
      <c r="N4" s="11"/>
      <c r="O4" s="11"/>
      <c r="P4" s="11"/>
      <c r="Q4" s="94" t="s">
        <v>61</v>
      </c>
      <c r="R4" s="81" t="s">
        <v>62</v>
      </c>
      <c r="S4" s="81"/>
      <c r="T4" s="81"/>
      <c r="U4" s="81"/>
      <c r="V4" s="81"/>
      <c r="W4" s="110"/>
    </row>
    <row r="5" ht="18" customHeight="1" spans="1:23">
      <c r="A5" s="28"/>
      <c r="B5" s="133"/>
      <c r="C5" s="13"/>
      <c r="D5" s="13"/>
      <c r="E5" s="13"/>
      <c r="F5" s="13"/>
      <c r="G5" s="13"/>
      <c r="H5" s="131" t="s">
        <v>55</v>
      </c>
      <c r="I5" s="151" t="s">
        <v>58</v>
      </c>
      <c r="J5" s="81"/>
      <c r="K5" s="81"/>
      <c r="L5" s="81"/>
      <c r="M5" s="110"/>
      <c r="N5" s="10" t="s">
        <v>297</v>
      </c>
      <c r="O5" s="11"/>
      <c r="P5" s="12"/>
      <c r="Q5" s="8" t="s">
        <v>61</v>
      </c>
      <c r="R5" s="151" t="s">
        <v>62</v>
      </c>
      <c r="S5" s="94" t="s">
        <v>64</v>
      </c>
      <c r="T5" s="81" t="s">
        <v>62</v>
      </c>
      <c r="U5" s="94" t="s">
        <v>66</v>
      </c>
      <c r="V5" s="94" t="s">
        <v>67</v>
      </c>
      <c r="W5" s="158" t="s">
        <v>68</v>
      </c>
    </row>
    <row r="6" ht="19.5" customHeight="1" spans="1:23">
      <c r="A6" s="28"/>
      <c r="B6" s="28"/>
      <c r="C6" s="28"/>
      <c r="D6" s="28"/>
      <c r="E6" s="28"/>
      <c r="F6" s="28"/>
      <c r="G6" s="28"/>
      <c r="H6" s="28"/>
      <c r="I6" s="156" t="s">
        <v>298</v>
      </c>
      <c r="J6" s="8" t="s">
        <v>299</v>
      </c>
      <c r="K6" s="8" t="s">
        <v>300</v>
      </c>
      <c r="L6" s="8" t="s">
        <v>301</v>
      </c>
      <c r="M6" s="8" t="s">
        <v>302</v>
      </c>
      <c r="N6" s="8" t="s">
        <v>58</v>
      </c>
      <c r="O6" s="8" t="s">
        <v>59</v>
      </c>
      <c r="P6" s="8" t="s">
        <v>60</v>
      </c>
      <c r="Q6" s="28"/>
      <c r="R6" s="8" t="s">
        <v>57</v>
      </c>
      <c r="S6" s="8" t="s">
        <v>64</v>
      </c>
      <c r="T6" s="8" t="s">
        <v>303</v>
      </c>
      <c r="U6" s="8" t="s">
        <v>66</v>
      </c>
      <c r="V6" s="8" t="s">
        <v>67</v>
      </c>
      <c r="W6" s="8" t="s">
        <v>68</v>
      </c>
    </row>
    <row r="7" ht="37.5" customHeight="1" spans="1:23">
      <c r="A7" s="18"/>
      <c r="B7" s="152"/>
      <c r="C7" s="152"/>
      <c r="D7" s="152"/>
      <c r="E7" s="152"/>
      <c r="F7" s="152"/>
      <c r="G7" s="152"/>
      <c r="H7" s="152"/>
      <c r="I7" s="157" t="s">
        <v>57</v>
      </c>
      <c r="J7" s="16" t="s">
        <v>304</v>
      </c>
      <c r="K7" s="16" t="s">
        <v>300</v>
      </c>
      <c r="L7" s="16" t="s">
        <v>301</v>
      </c>
      <c r="M7" s="16" t="s">
        <v>302</v>
      </c>
      <c r="N7" s="16" t="s">
        <v>300</v>
      </c>
      <c r="O7" s="16" t="s">
        <v>301</v>
      </c>
      <c r="P7" s="16" t="s">
        <v>302</v>
      </c>
      <c r="Q7" s="16" t="s">
        <v>61</v>
      </c>
      <c r="R7" s="16" t="s">
        <v>57</v>
      </c>
      <c r="S7" s="16" t="s">
        <v>64</v>
      </c>
      <c r="T7" s="16" t="s">
        <v>303</v>
      </c>
      <c r="U7" s="16" t="s">
        <v>66</v>
      </c>
      <c r="V7" s="16" t="s">
        <v>67</v>
      </c>
      <c r="W7" s="16" t="s">
        <v>68</v>
      </c>
    </row>
    <row r="8" customHeight="1" spans="1:23">
      <c r="A8" s="37">
        <v>2</v>
      </c>
      <c r="B8" s="37">
        <v>3</v>
      </c>
      <c r="C8" s="37">
        <v>4</v>
      </c>
      <c r="D8" s="37">
        <v>5</v>
      </c>
      <c r="E8" s="37">
        <v>6</v>
      </c>
      <c r="F8" s="37">
        <v>7</v>
      </c>
      <c r="G8" s="37">
        <v>8</v>
      </c>
      <c r="H8" s="37">
        <v>9</v>
      </c>
      <c r="I8" s="37">
        <v>10</v>
      </c>
      <c r="J8" s="37">
        <v>11</v>
      </c>
      <c r="K8" s="37">
        <v>12</v>
      </c>
      <c r="L8" s="37">
        <v>13</v>
      </c>
      <c r="M8" s="37">
        <v>14</v>
      </c>
      <c r="N8" s="37">
        <v>15</v>
      </c>
      <c r="O8" s="37">
        <v>16</v>
      </c>
      <c r="P8" s="37">
        <v>17</v>
      </c>
      <c r="Q8" s="37">
        <v>18</v>
      </c>
      <c r="R8" s="37">
        <v>19</v>
      </c>
      <c r="S8" s="37">
        <v>20</v>
      </c>
      <c r="T8" s="37">
        <v>21</v>
      </c>
      <c r="U8" s="37">
        <v>22</v>
      </c>
      <c r="V8" s="37">
        <v>23</v>
      </c>
      <c r="W8" s="37">
        <v>24</v>
      </c>
    </row>
    <row r="9" ht="20.25" customHeight="1" spans="1:23">
      <c r="A9" s="153" t="s">
        <v>70</v>
      </c>
      <c r="B9" s="153" t="s">
        <v>305</v>
      </c>
      <c r="C9" s="153" t="s">
        <v>306</v>
      </c>
      <c r="D9" s="153" t="s">
        <v>238</v>
      </c>
      <c r="E9" s="153" t="s">
        <v>102</v>
      </c>
      <c r="F9" s="153" t="s">
        <v>307</v>
      </c>
      <c r="G9" s="153" t="s">
        <v>308</v>
      </c>
      <c r="H9" s="80">
        <v>1200828</v>
      </c>
      <c r="I9" s="80">
        <v>1200828</v>
      </c>
      <c r="J9" s="80"/>
      <c r="K9" s="80"/>
      <c r="L9" s="80">
        <v>1200828</v>
      </c>
      <c r="M9" s="80"/>
      <c r="N9" s="80"/>
      <c r="O9" s="80"/>
      <c r="P9" s="80"/>
      <c r="Q9" s="80"/>
      <c r="R9" s="80"/>
      <c r="S9" s="80"/>
      <c r="T9" s="80"/>
      <c r="U9" s="80"/>
      <c r="V9" s="80"/>
      <c r="W9" s="80"/>
    </row>
    <row r="10" ht="20.25" customHeight="1" spans="1:23">
      <c r="A10" s="153" t="s">
        <v>70</v>
      </c>
      <c r="B10" s="153" t="s">
        <v>305</v>
      </c>
      <c r="C10" s="153" t="s">
        <v>306</v>
      </c>
      <c r="D10" s="153" t="s">
        <v>238</v>
      </c>
      <c r="E10" s="153" t="s">
        <v>102</v>
      </c>
      <c r="F10" s="153" t="s">
        <v>309</v>
      </c>
      <c r="G10" s="153" t="s">
        <v>310</v>
      </c>
      <c r="H10" s="80">
        <v>1565796</v>
      </c>
      <c r="I10" s="80">
        <v>1565796</v>
      </c>
      <c r="J10" s="23"/>
      <c r="K10" s="23"/>
      <c r="L10" s="80">
        <v>1565796</v>
      </c>
      <c r="M10" s="23"/>
      <c r="N10" s="80"/>
      <c r="O10" s="80"/>
      <c r="P10" s="80"/>
      <c r="Q10" s="80"/>
      <c r="R10" s="80"/>
      <c r="S10" s="80"/>
      <c r="T10" s="80"/>
      <c r="U10" s="80"/>
      <c r="V10" s="80"/>
      <c r="W10" s="80"/>
    </row>
    <row r="11" ht="20.25" customHeight="1" spans="1:23">
      <c r="A11" s="153" t="s">
        <v>70</v>
      </c>
      <c r="B11" s="153" t="s">
        <v>305</v>
      </c>
      <c r="C11" s="153" t="s">
        <v>306</v>
      </c>
      <c r="D11" s="153" t="s">
        <v>238</v>
      </c>
      <c r="E11" s="153" t="s">
        <v>102</v>
      </c>
      <c r="F11" s="153" t="s">
        <v>309</v>
      </c>
      <c r="G11" s="153" t="s">
        <v>310</v>
      </c>
      <c r="H11" s="80">
        <v>151200</v>
      </c>
      <c r="I11" s="80">
        <v>151200</v>
      </c>
      <c r="J11" s="23"/>
      <c r="K11" s="23"/>
      <c r="L11" s="80">
        <v>151200</v>
      </c>
      <c r="M11" s="23"/>
      <c r="N11" s="80"/>
      <c r="O11" s="80"/>
      <c r="P11" s="80"/>
      <c r="Q11" s="80"/>
      <c r="R11" s="80"/>
      <c r="S11" s="80"/>
      <c r="T11" s="80"/>
      <c r="U11" s="80"/>
      <c r="V11" s="80"/>
      <c r="W11" s="80"/>
    </row>
    <row r="12" ht="20.25" customHeight="1" spans="1:23">
      <c r="A12" s="153" t="s">
        <v>70</v>
      </c>
      <c r="B12" s="153" t="s">
        <v>305</v>
      </c>
      <c r="C12" s="153" t="s">
        <v>306</v>
      </c>
      <c r="D12" s="153" t="s">
        <v>238</v>
      </c>
      <c r="E12" s="153" t="s">
        <v>102</v>
      </c>
      <c r="F12" s="153" t="s">
        <v>311</v>
      </c>
      <c r="G12" s="153" t="s">
        <v>312</v>
      </c>
      <c r="H12" s="80">
        <v>480000</v>
      </c>
      <c r="I12" s="80">
        <v>480000</v>
      </c>
      <c r="J12" s="23"/>
      <c r="K12" s="23"/>
      <c r="L12" s="80">
        <v>480000</v>
      </c>
      <c r="M12" s="23"/>
      <c r="N12" s="80"/>
      <c r="O12" s="80"/>
      <c r="P12" s="80"/>
      <c r="Q12" s="80"/>
      <c r="R12" s="80"/>
      <c r="S12" s="80"/>
      <c r="T12" s="80"/>
      <c r="U12" s="80"/>
      <c r="V12" s="80"/>
      <c r="W12" s="80"/>
    </row>
    <row r="13" ht="20.25" customHeight="1" spans="1:23">
      <c r="A13" s="153" t="s">
        <v>70</v>
      </c>
      <c r="B13" s="153" t="s">
        <v>305</v>
      </c>
      <c r="C13" s="153" t="s">
        <v>306</v>
      </c>
      <c r="D13" s="153" t="s">
        <v>238</v>
      </c>
      <c r="E13" s="153" t="s">
        <v>102</v>
      </c>
      <c r="F13" s="153" t="s">
        <v>311</v>
      </c>
      <c r="G13" s="153" t="s">
        <v>312</v>
      </c>
      <c r="H13" s="80">
        <v>100069</v>
      </c>
      <c r="I13" s="80">
        <v>100069</v>
      </c>
      <c r="J13" s="23"/>
      <c r="K13" s="23"/>
      <c r="L13" s="80">
        <v>100069</v>
      </c>
      <c r="M13" s="23"/>
      <c r="N13" s="80"/>
      <c r="O13" s="80"/>
      <c r="P13" s="80"/>
      <c r="Q13" s="80"/>
      <c r="R13" s="80"/>
      <c r="S13" s="80"/>
      <c r="T13" s="80"/>
      <c r="U13" s="80"/>
      <c r="V13" s="80"/>
      <c r="W13" s="80"/>
    </row>
    <row r="14" ht="20.25" customHeight="1" spans="1:23">
      <c r="A14" s="153" t="s">
        <v>70</v>
      </c>
      <c r="B14" s="153" t="s">
        <v>313</v>
      </c>
      <c r="C14" s="153" t="s">
        <v>314</v>
      </c>
      <c r="D14" s="153" t="s">
        <v>238</v>
      </c>
      <c r="E14" s="153" t="s">
        <v>102</v>
      </c>
      <c r="F14" s="153" t="s">
        <v>311</v>
      </c>
      <c r="G14" s="153" t="s">
        <v>312</v>
      </c>
      <c r="H14" s="80">
        <v>591276</v>
      </c>
      <c r="I14" s="80">
        <v>591276</v>
      </c>
      <c r="J14" s="23"/>
      <c r="K14" s="23"/>
      <c r="L14" s="80">
        <v>591276</v>
      </c>
      <c r="M14" s="23"/>
      <c r="N14" s="80"/>
      <c r="O14" s="80"/>
      <c r="P14" s="80"/>
      <c r="Q14" s="80"/>
      <c r="R14" s="80"/>
      <c r="S14" s="80"/>
      <c r="T14" s="80"/>
      <c r="U14" s="80"/>
      <c r="V14" s="80"/>
      <c r="W14" s="80"/>
    </row>
    <row r="15" ht="20.25" customHeight="1" spans="1:23">
      <c r="A15" s="153" t="s">
        <v>70</v>
      </c>
      <c r="B15" s="153" t="s">
        <v>315</v>
      </c>
      <c r="C15" s="153" t="s">
        <v>316</v>
      </c>
      <c r="D15" s="153" t="s">
        <v>240</v>
      </c>
      <c r="E15" s="153" t="s">
        <v>104</v>
      </c>
      <c r="F15" s="153" t="s">
        <v>307</v>
      </c>
      <c r="G15" s="153" t="s">
        <v>308</v>
      </c>
      <c r="H15" s="80">
        <v>1904640</v>
      </c>
      <c r="I15" s="80">
        <v>1904640</v>
      </c>
      <c r="J15" s="23"/>
      <c r="K15" s="23"/>
      <c r="L15" s="80">
        <v>1904640</v>
      </c>
      <c r="M15" s="23"/>
      <c r="N15" s="80"/>
      <c r="O15" s="80"/>
      <c r="P15" s="80"/>
      <c r="Q15" s="80"/>
      <c r="R15" s="80"/>
      <c r="S15" s="80"/>
      <c r="T15" s="80"/>
      <c r="U15" s="80"/>
      <c r="V15" s="80"/>
      <c r="W15" s="80"/>
    </row>
    <row r="16" ht="20.25" customHeight="1" spans="1:23">
      <c r="A16" s="153" t="s">
        <v>70</v>
      </c>
      <c r="B16" s="153" t="s">
        <v>315</v>
      </c>
      <c r="C16" s="153" t="s">
        <v>316</v>
      </c>
      <c r="D16" s="153" t="s">
        <v>240</v>
      </c>
      <c r="E16" s="153" t="s">
        <v>104</v>
      </c>
      <c r="F16" s="153" t="s">
        <v>309</v>
      </c>
      <c r="G16" s="153" t="s">
        <v>310</v>
      </c>
      <c r="H16" s="80">
        <v>239400</v>
      </c>
      <c r="I16" s="80">
        <v>239400</v>
      </c>
      <c r="J16" s="23"/>
      <c r="K16" s="23"/>
      <c r="L16" s="80">
        <v>239400</v>
      </c>
      <c r="M16" s="23"/>
      <c r="N16" s="80"/>
      <c r="O16" s="80"/>
      <c r="P16" s="80"/>
      <c r="Q16" s="80"/>
      <c r="R16" s="80"/>
      <c r="S16" s="80"/>
      <c r="T16" s="80"/>
      <c r="U16" s="80"/>
      <c r="V16" s="80"/>
      <c r="W16" s="80"/>
    </row>
    <row r="17" ht="20.25" customHeight="1" spans="1:23">
      <c r="A17" s="153" t="s">
        <v>70</v>
      </c>
      <c r="B17" s="153" t="s">
        <v>315</v>
      </c>
      <c r="C17" s="153" t="s">
        <v>316</v>
      </c>
      <c r="D17" s="153" t="s">
        <v>240</v>
      </c>
      <c r="E17" s="153" t="s">
        <v>104</v>
      </c>
      <c r="F17" s="153" t="s">
        <v>309</v>
      </c>
      <c r="G17" s="153" t="s">
        <v>310</v>
      </c>
      <c r="H17" s="80">
        <v>813540</v>
      </c>
      <c r="I17" s="80">
        <v>813540</v>
      </c>
      <c r="J17" s="23"/>
      <c r="K17" s="23"/>
      <c r="L17" s="80">
        <v>813540</v>
      </c>
      <c r="M17" s="23"/>
      <c r="N17" s="80"/>
      <c r="O17" s="80"/>
      <c r="P17" s="80"/>
      <c r="Q17" s="80"/>
      <c r="R17" s="80"/>
      <c r="S17" s="80"/>
      <c r="T17" s="80"/>
      <c r="U17" s="80"/>
      <c r="V17" s="80"/>
      <c r="W17" s="80"/>
    </row>
    <row r="18" ht="20.25" customHeight="1" spans="1:23">
      <c r="A18" s="153" t="s">
        <v>70</v>
      </c>
      <c r="B18" s="153" t="s">
        <v>315</v>
      </c>
      <c r="C18" s="153" t="s">
        <v>316</v>
      </c>
      <c r="D18" s="153" t="s">
        <v>240</v>
      </c>
      <c r="E18" s="153" t="s">
        <v>104</v>
      </c>
      <c r="F18" s="153" t="s">
        <v>311</v>
      </c>
      <c r="G18" s="153" t="s">
        <v>312</v>
      </c>
      <c r="H18" s="80">
        <v>158720</v>
      </c>
      <c r="I18" s="80">
        <v>158720</v>
      </c>
      <c r="J18" s="23"/>
      <c r="K18" s="23"/>
      <c r="L18" s="80">
        <v>158720</v>
      </c>
      <c r="M18" s="23"/>
      <c r="N18" s="80"/>
      <c r="O18" s="80"/>
      <c r="P18" s="80"/>
      <c r="Q18" s="80"/>
      <c r="R18" s="80"/>
      <c r="S18" s="80"/>
      <c r="T18" s="80"/>
      <c r="U18" s="80"/>
      <c r="V18" s="80"/>
      <c r="W18" s="80"/>
    </row>
    <row r="19" ht="20.25" customHeight="1" spans="1:23">
      <c r="A19" s="153" t="s">
        <v>70</v>
      </c>
      <c r="B19" s="153" t="s">
        <v>315</v>
      </c>
      <c r="C19" s="153" t="s">
        <v>316</v>
      </c>
      <c r="D19" s="153" t="s">
        <v>240</v>
      </c>
      <c r="E19" s="153" t="s">
        <v>104</v>
      </c>
      <c r="F19" s="153" t="s">
        <v>311</v>
      </c>
      <c r="G19" s="153" t="s">
        <v>312</v>
      </c>
      <c r="H19" s="80">
        <v>760000</v>
      </c>
      <c r="I19" s="80">
        <v>760000</v>
      </c>
      <c r="J19" s="23"/>
      <c r="K19" s="23"/>
      <c r="L19" s="80">
        <v>760000</v>
      </c>
      <c r="M19" s="23"/>
      <c r="N19" s="80"/>
      <c r="O19" s="80"/>
      <c r="P19" s="80"/>
      <c r="Q19" s="80"/>
      <c r="R19" s="80"/>
      <c r="S19" s="80"/>
      <c r="T19" s="80"/>
      <c r="U19" s="80"/>
      <c r="V19" s="80"/>
      <c r="W19" s="80"/>
    </row>
    <row r="20" ht="20.25" customHeight="1" spans="1:23">
      <c r="A20" s="153" t="s">
        <v>70</v>
      </c>
      <c r="B20" s="153" t="s">
        <v>315</v>
      </c>
      <c r="C20" s="153" t="s">
        <v>316</v>
      </c>
      <c r="D20" s="153" t="s">
        <v>240</v>
      </c>
      <c r="E20" s="153" t="s">
        <v>104</v>
      </c>
      <c r="F20" s="153" t="s">
        <v>317</v>
      </c>
      <c r="G20" s="153" t="s">
        <v>318</v>
      </c>
      <c r="H20" s="80">
        <v>815784</v>
      </c>
      <c r="I20" s="80">
        <v>815784</v>
      </c>
      <c r="J20" s="23"/>
      <c r="K20" s="23"/>
      <c r="L20" s="80">
        <v>815784</v>
      </c>
      <c r="M20" s="23"/>
      <c r="N20" s="80"/>
      <c r="O20" s="80"/>
      <c r="P20" s="80"/>
      <c r="Q20" s="80"/>
      <c r="R20" s="80"/>
      <c r="S20" s="80"/>
      <c r="T20" s="80"/>
      <c r="U20" s="80"/>
      <c r="V20" s="80"/>
      <c r="W20" s="80"/>
    </row>
    <row r="21" ht="20.25" customHeight="1" spans="1:23">
      <c r="A21" s="153" t="s">
        <v>70</v>
      </c>
      <c r="B21" s="153" t="s">
        <v>315</v>
      </c>
      <c r="C21" s="153" t="s">
        <v>316</v>
      </c>
      <c r="D21" s="153" t="s">
        <v>240</v>
      </c>
      <c r="E21" s="153" t="s">
        <v>104</v>
      </c>
      <c r="F21" s="153" t="s">
        <v>317</v>
      </c>
      <c r="G21" s="153" t="s">
        <v>318</v>
      </c>
      <c r="H21" s="80">
        <v>717744</v>
      </c>
      <c r="I21" s="80">
        <v>717744</v>
      </c>
      <c r="J21" s="23"/>
      <c r="K21" s="23"/>
      <c r="L21" s="80">
        <v>717744</v>
      </c>
      <c r="M21" s="23"/>
      <c r="N21" s="80"/>
      <c r="O21" s="80"/>
      <c r="P21" s="80"/>
      <c r="Q21" s="80"/>
      <c r="R21" s="80"/>
      <c r="S21" s="80"/>
      <c r="T21" s="80"/>
      <c r="U21" s="80"/>
      <c r="V21" s="80"/>
      <c r="W21" s="80"/>
    </row>
    <row r="22" ht="20.25" customHeight="1" spans="1:23">
      <c r="A22" s="153" t="s">
        <v>70</v>
      </c>
      <c r="B22" s="153" t="s">
        <v>319</v>
      </c>
      <c r="C22" s="153" t="s">
        <v>320</v>
      </c>
      <c r="D22" s="153" t="s">
        <v>240</v>
      </c>
      <c r="E22" s="153" t="s">
        <v>104</v>
      </c>
      <c r="F22" s="153" t="s">
        <v>311</v>
      </c>
      <c r="G22" s="153" t="s">
        <v>312</v>
      </c>
      <c r="H22" s="80">
        <v>931000</v>
      </c>
      <c r="I22" s="80">
        <v>931000</v>
      </c>
      <c r="J22" s="23"/>
      <c r="K22" s="23"/>
      <c r="L22" s="80">
        <v>931000</v>
      </c>
      <c r="M22" s="23"/>
      <c r="N22" s="80"/>
      <c r="O22" s="80"/>
      <c r="P22" s="80"/>
      <c r="Q22" s="80"/>
      <c r="R22" s="80"/>
      <c r="S22" s="80"/>
      <c r="T22" s="80"/>
      <c r="U22" s="80"/>
      <c r="V22" s="80"/>
      <c r="W22" s="80"/>
    </row>
    <row r="23" ht="20.25" customHeight="1" spans="1:23">
      <c r="A23" s="153" t="s">
        <v>70</v>
      </c>
      <c r="B23" s="153" t="s">
        <v>319</v>
      </c>
      <c r="C23" s="153" t="s">
        <v>320</v>
      </c>
      <c r="D23" s="153" t="s">
        <v>240</v>
      </c>
      <c r="E23" s="153" t="s">
        <v>104</v>
      </c>
      <c r="F23" s="153" t="s">
        <v>317</v>
      </c>
      <c r="G23" s="153" t="s">
        <v>318</v>
      </c>
      <c r="H23" s="80">
        <v>1436856</v>
      </c>
      <c r="I23" s="80">
        <v>1436856</v>
      </c>
      <c r="J23" s="23"/>
      <c r="K23" s="23"/>
      <c r="L23" s="80">
        <v>1436856</v>
      </c>
      <c r="M23" s="23"/>
      <c r="N23" s="80"/>
      <c r="O23" s="80"/>
      <c r="P23" s="80"/>
      <c r="Q23" s="80"/>
      <c r="R23" s="80"/>
      <c r="S23" s="80"/>
      <c r="T23" s="80"/>
      <c r="U23" s="80"/>
      <c r="V23" s="80"/>
      <c r="W23" s="80"/>
    </row>
    <row r="24" ht="20.25" customHeight="1" spans="1:23">
      <c r="A24" s="153" t="s">
        <v>70</v>
      </c>
      <c r="B24" s="153" t="s">
        <v>321</v>
      </c>
      <c r="C24" s="153" t="s">
        <v>193</v>
      </c>
      <c r="D24" s="153" t="s">
        <v>278</v>
      </c>
      <c r="E24" s="153" t="s">
        <v>193</v>
      </c>
      <c r="F24" s="153" t="s">
        <v>322</v>
      </c>
      <c r="G24" s="153" t="s">
        <v>193</v>
      </c>
      <c r="H24" s="80">
        <v>1130260</v>
      </c>
      <c r="I24" s="80">
        <v>1130260</v>
      </c>
      <c r="J24" s="23"/>
      <c r="K24" s="23"/>
      <c r="L24" s="80">
        <v>1130260</v>
      </c>
      <c r="M24" s="23"/>
      <c r="N24" s="80"/>
      <c r="O24" s="80"/>
      <c r="P24" s="80"/>
      <c r="Q24" s="80"/>
      <c r="R24" s="80"/>
      <c r="S24" s="80"/>
      <c r="T24" s="80"/>
      <c r="U24" s="80"/>
      <c r="V24" s="80"/>
      <c r="W24" s="80"/>
    </row>
    <row r="25" ht="20.25" customHeight="1" spans="1:23">
      <c r="A25" s="153" t="s">
        <v>70</v>
      </c>
      <c r="B25" s="153" t="s">
        <v>323</v>
      </c>
      <c r="C25" s="153" t="s">
        <v>324</v>
      </c>
      <c r="D25" s="153" t="s">
        <v>259</v>
      </c>
      <c r="E25" s="153" t="s">
        <v>147</v>
      </c>
      <c r="F25" s="153" t="s">
        <v>325</v>
      </c>
      <c r="G25" s="153" t="s">
        <v>326</v>
      </c>
      <c r="H25" s="80">
        <v>378000</v>
      </c>
      <c r="I25" s="80">
        <v>378000</v>
      </c>
      <c r="J25" s="23"/>
      <c r="K25" s="23"/>
      <c r="L25" s="80">
        <v>378000</v>
      </c>
      <c r="M25" s="23"/>
      <c r="N25" s="80"/>
      <c r="O25" s="80"/>
      <c r="P25" s="80"/>
      <c r="Q25" s="80"/>
      <c r="R25" s="80"/>
      <c r="S25" s="80"/>
      <c r="T25" s="80"/>
      <c r="U25" s="80"/>
      <c r="V25" s="80"/>
      <c r="W25" s="80"/>
    </row>
    <row r="26" ht="20.25" customHeight="1" spans="1:23">
      <c r="A26" s="153" t="s">
        <v>70</v>
      </c>
      <c r="B26" s="153" t="s">
        <v>323</v>
      </c>
      <c r="C26" s="153" t="s">
        <v>324</v>
      </c>
      <c r="D26" s="153" t="s">
        <v>260</v>
      </c>
      <c r="E26" s="153" t="s">
        <v>148</v>
      </c>
      <c r="F26" s="153" t="s">
        <v>325</v>
      </c>
      <c r="G26" s="153" t="s">
        <v>326</v>
      </c>
      <c r="H26" s="80">
        <v>142800</v>
      </c>
      <c r="I26" s="80">
        <v>142800</v>
      </c>
      <c r="J26" s="23"/>
      <c r="K26" s="23"/>
      <c r="L26" s="80">
        <v>142800</v>
      </c>
      <c r="M26" s="23"/>
      <c r="N26" s="80"/>
      <c r="O26" s="80"/>
      <c r="P26" s="80"/>
      <c r="Q26" s="80"/>
      <c r="R26" s="80"/>
      <c r="S26" s="80"/>
      <c r="T26" s="80"/>
      <c r="U26" s="80"/>
      <c r="V26" s="80"/>
      <c r="W26" s="80"/>
    </row>
    <row r="27" ht="20.25" customHeight="1" spans="1:23">
      <c r="A27" s="153" t="s">
        <v>70</v>
      </c>
      <c r="B27" s="153" t="s">
        <v>327</v>
      </c>
      <c r="C27" s="153" t="s">
        <v>328</v>
      </c>
      <c r="D27" s="153" t="s">
        <v>238</v>
      </c>
      <c r="E27" s="153" t="s">
        <v>102</v>
      </c>
      <c r="F27" s="153" t="s">
        <v>329</v>
      </c>
      <c r="G27" s="153" t="s">
        <v>330</v>
      </c>
      <c r="H27" s="80">
        <v>231204</v>
      </c>
      <c r="I27" s="80">
        <v>231204</v>
      </c>
      <c r="J27" s="23"/>
      <c r="K27" s="23"/>
      <c r="L27" s="80">
        <v>231204</v>
      </c>
      <c r="M27" s="23"/>
      <c r="N27" s="80"/>
      <c r="O27" s="80"/>
      <c r="P27" s="80"/>
      <c r="Q27" s="80"/>
      <c r="R27" s="80"/>
      <c r="S27" s="80"/>
      <c r="T27" s="80"/>
      <c r="U27" s="80"/>
      <c r="V27" s="80"/>
      <c r="W27" s="80"/>
    </row>
    <row r="28" ht="20.25" customHeight="1" spans="1:23">
      <c r="A28" s="153" t="s">
        <v>70</v>
      </c>
      <c r="B28" s="153" t="s">
        <v>331</v>
      </c>
      <c r="C28" s="153" t="s">
        <v>332</v>
      </c>
      <c r="D28" s="153" t="s">
        <v>261</v>
      </c>
      <c r="E28" s="153" t="s">
        <v>149</v>
      </c>
      <c r="F28" s="153" t="s">
        <v>333</v>
      </c>
      <c r="G28" s="153" t="s">
        <v>334</v>
      </c>
      <c r="H28" s="80">
        <v>526008</v>
      </c>
      <c r="I28" s="80">
        <v>526008</v>
      </c>
      <c r="J28" s="23"/>
      <c r="K28" s="23"/>
      <c r="L28" s="80">
        <v>526008</v>
      </c>
      <c r="M28" s="23"/>
      <c r="N28" s="80"/>
      <c r="O28" s="80"/>
      <c r="P28" s="80"/>
      <c r="Q28" s="80"/>
      <c r="R28" s="80"/>
      <c r="S28" s="80"/>
      <c r="T28" s="80"/>
      <c r="U28" s="80"/>
      <c r="V28" s="80"/>
      <c r="W28" s="80"/>
    </row>
    <row r="29" ht="20.25" customHeight="1" spans="1:23">
      <c r="A29" s="153" t="s">
        <v>70</v>
      </c>
      <c r="B29" s="153" t="s">
        <v>331</v>
      </c>
      <c r="C29" s="153" t="s">
        <v>332</v>
      </c>
      <c r="D29" s="153" t="s">
        <v>261</v>
      </c>
      <c r="E29" s="153" t="s">
        <v>149</v>
      </c>
      <c r="F29" s="153" t="s">
        <v>333</v>
      </c>
      <c r="G29" s="153" t="s">
        <v>334</v>
      </c>
      <c r="H29" s="80">
        <v>832846</v>
      </c>
      <c r="I29" s="80">
        <v>832846</v>
      </c>
      <c r="J29" s="23"/>
      <c r="K29" s="23"/>
      <c r="L29" s="80">
        <v>832846</v>
      </c>
      <c r="M29" s="23"/>
      <c r="N29" s="80"/>
      <c r="O29" s="80"/>
      <c r="P29" s="80"/>
      <c r="Q29" s="80"/>
      <c r="R29" s="80"/>
      <c r="S29" s="80"/>
      <c r="T29" s="80"/>
      <c r="U29" s="80"/>
      <c r="V29" s="80"/>
      <c r="W29" s="80"/>
    </row>
    <row r="30" ht="20.25" customHeight="1" spans="1:23">
      <c r="A30" s="153" t="s">
        <v>70</v>
      </c>
      <c r="B30" s="153" t="s">
        <v>331</v>
      </c>
      <c r="C30" s="153" t="s">
        <v>332</v>
      </c>
      <c r="D30" s="153" t="s">
        <v>262</v>
      </c>
      <c r="E30" s="153" t="s">
        <v>150</v>
      </c>
      <c r="F30" s="153" t="s">
        <v>335</v>
      </c>
      <c r="G30" s="153" t="s">
        <v>336</v>
      </c>
      <c r="H30" s="80">
        <v>679520</v>
      </c>
      <c r="I30" s="80">
        <v>679520</v>
      </c>
      <c r="J30" s="23"/>
      <c r="K30" s="23"/>
      <c r="L30" s="80">
        <v>679520</v>
      </c>
      <c r="M30" s="23"/>
      <c r="N30" s="80"/>
      <c r="O30" s="80"/>
      <c r="P30" s="80"/>
      <c r="Q30" s="80"/>
      <c r="R30" s="80"/>
      <c r="S30" s="80"/>
      <c r="T30" s="80"/>
      <c r="U30" s="80"/>
      <c r="V30" s="80"/>
      <c r="W30" s="80"/>
    </row>
    <row r="31" ht="20.25" customHeight="1" spans="1:23">
      <c r="A31" s="153" t="s">
        <v>70</v>
      </c>
      <c r="B31" s="153" t="s">
        <v>331</v>
      </c>
      <c r="C31" s="153" t="s">
        <v>332</v>
      </c>
      <c r="D31" s="153" t="s">
        <v>265</v>
      </c>
      <c r="E31" s="153" t="s">
        <v>161</v>
      </c>
      <c r="F31" s="153" t="s">
        <v>337</v>
      </c>
      <c r="G31" s="153" t="s">
        <v>338</v>
      </c>
      <c r="H31" s="80">
        <v>259680</v>
      </c>
      <c r="I31" s="80">
        <v>259680</v>
      </c>
      <c r="J31" s="23"/>
      <c r="K31" s="23"/>
      <c r="L31" s="80">
        <v>259680</v>
      </c>
      <c r="M31" s="23"/>
      <c r="N31" s="80"/>
      <c r="O31" s="80"/>
      <c r="P31" s="80"/>
      <c r="Q31" s="80"/>
      <c r="R31" s="80"/>
      <c r="S31" s="80"/>
      <c r="T31" s="80"/>
      <c r="U31" s="80"/>
      <c r="V31" s="80"/>
      <c r="W31" s="80"/>
    </row>
    <row r="32" ht="20.25" customHeight="1" spans="1:23">
      <c r="A32" s="153" t="s">
        <v>70</v>
      </c>
      <c r="B32" s="153" t="s">
        <v>331</v>
      </c>
      <c r="C32" s="153" t="s">
        <v>332</v>
      </c>
      <c r="D32" s="153" t="s">
        <v>266</v>
      </c>
      <c r="E32" s="153" t="s">
        <v>162</v>
      </c>
      <c r="F32" s="153" t="s">
        <v>337</v>
      </c>
      <c r="G32" s="153" t="s">
        <v>338</v>
      </c>
      <c r="H32" s="80">
        <v>411160</v>
      </c>
      <c r="I32" s="80">
        <v>411160</v>
      </c>
      <c r="J32" s="23"/>
      <c r="K32" s="23"/>
      <c r="L32" s="80">
        <v>411160</v>
      </c>
      <c r="M32" s="23"/>
      <c r="N32" s="80"/>
      <c r="O32" s="80"/>
      <c r="P32" s="80"/>
      <c r="Q32" s="80"/>
      <c r="R32" s="80"/>
      <c r="S32" s="80"/>
      <c r="T32" s="80"/>
      <c r="U32" s="80"/>
      <c r="V32" s="80"/>
      <c r="W32" s="80"/>
    </row>
    <row r="33" ht="20.25" customHeight="1" spans="1:23">
      <c r="A33" s="153" t="s">
        <v>70</v>
      </c>
      <c r="B33" s="153" t="s">
        <v>331</v>
      </c>
      <c r="C33" s="153" t="s">
        <v>332</v>
      </c>
      <c r="D33" s="153" t="s">
        <v>267</v>
      </c>
      <c r="E33" s="153" t="s">
        <v>163</v>
      </c>
      <c r="F33" s="153" t="s">
        <v>339</v>
      </c>
      <c r="G33" s="153" t="s">
        <v>340</v>
      </c>
      <c r="H33" s="80">
        <v>259920</v>
      </c>
      <c r="I33" s="80">
        <v>259920</v>
      </c>
      <c r="J33" s="23"/>
      <c r="K33" s="23"/>
      <c r="L33" s="80">
        <v>259920</v>
      </c>
      <c r="M33" s="23"/>
      <c r="N33" s="80"/>
      <c r="O33" s="80"/>
      <c r="P33" s="80"/>
      <c r="Q33" s="80"/>
      <c r="R33" s="80"/>
      <c r="S33" s="80"/>
      <c r="T33" s="80"/>
      <c r="U33" s="80"/>
      <c r="V33" s="80"/>
      <c r="W33" s="80"/>
    </row>
    <row r="34" ht="20.25" customHeight="1" spans="1:23">
      <c r="A34" s="153" t="s">
        <v>70</v>
      </c>
      <c r="B34" s="153" t="s">
        <v>331</v>
      </c>
      <c r="C34" s="153" t="s">
        <v>332</v>
      </c>
      <c r="D34" s="153" t="s">
        <v>267</v>
      </c>
      <c r="E34" s="153" t="s">
        <v>163</v>
      </c>
      <c r="F34" s="153" t="s">
        <v>339</v>
      </c>
      <c r="G34" s="153" t="s">
        <v>340</v>
      </c>
      <c r="H34" s="80">
        <v>164160</v>
      </c>
      <c r="I34" s="80">
        <v>164160</v>
      </c>
      <c r="J34" s="23"/>
      <c r="K34" s="23"/>
      <c r="L34" s="80">
        <v>164160</v>
      </c>
      <c r="M34" s="23"/>
      <c r="N34" s="80"/>
      <c r="O34" s="80"/>
      <c r="P34" s="80"/>
      <c r="Q34" s="80"/>
      <c r="R34" s="80"/>
      <c r="S34" s="80"/>
      <c r="T34" s="80"/>
      <c r="U34" s="80"/>
      <c r="V34" s="80"/>
      <c r="W34" s="80"/>
    </row>
    <row r="35" ht="20.25" customHeight="1" spans="1:23">
      <c r="A35" s="153" t="s">
        <v>70</v>
      </c>
      <c r="B35" s="153" t="s">
        <v>331</v>
      </c>
      <c r="C35" s="153" t="s">
        <v>332</v>
      </c>
      <c r="D35" s="153" t="s">
        <v>238</v>
      </c>
      <c r="E35" s="153" t="s">
        <v>102</v>
      </c>
      <c r="F35" s="153" t="s">
        <v>341</v>
      </c>
      <c r="G35" s="153" t="s">
        <v>342</v>
      </c>
      <c r="H35" s="80">
        <v>85000</v>
      </c>
      <c r="I35" s="80">
        <v>85000</v>
      </c>
      <c r="J35" s="23"/>
      <c r="K35" s="23"/>
      <c r="L35" s="80">
        <v>85000</v>
      </c>
      <c r="M35" s="23"/>
      <c r="N35" s="80"/>
      <c r="O35" s="80"/>
      <c r="P35" s="80"/>
      <c r="Q35" s="80"/>
      <c r="R35" s="80"/>
      <c r="S35" s="80"/>
      <c r="T35" s="80"/>
      <c r="U35" s="80"/>
      <c r="V35" s="80"/>
      <c r="W35" s="80"/>
    </row>
    <row r="36" ht="20.25" customHeight="1" spans="1:23">
      <c r="A36" s="153" t="s">
        <v>70</v>
      </c>
      <c r="B36" s="153" t="s">
        <v>331</v>
      </c>
      <c r="C36" s="153" t="s">
        <v>332</v>
      </c>
      <c r="D36" s="153" t="s">
        <v>268</v>
      </c>
      <c r="E36" s="153" t="s">
        <v>164</v>
      </c>
      <c r="F36" s="153" t="s">
        <v>341</v>
      </c>
      <c r="G36" s="153" t="s">
        <v>342</v>
      </c>
      <c r="H36" s="80">
        <v>10412</v>
      </c>
      <c r="I36" s="80">
        <v>10412</v>
      </c>
      <c r="J36" s="23"/>
      <c r="K36" s="23"/>
      <c r="L36" s="80">
        <v>10412</v>
      </c>
      <c r="M36" s="23"/>
      <c r="N36" s="80"/>
      <c r="O36" s="80"/>
      <c r="P36" s="80"/>
      <c r="Q36" s="80"/>
      <c r="R36" s="80"/>
      <c r="S36" s="80"/>
      <c r="T36" s="80"/>
      <c r="U36" s="80"/>
      <c r="V36" s="80"/>
      <c r="W36" s="80"/>
    </row>
    <row r="37" ht="20.25" customHeight="1" spans="1:23">
      <c r="A37" s="153" t="s">
        <v>70</v>
      </c>
      <c r="B37" s="153" t="s">
        <v>331</v>
      </c>
      <c r="C37" s="153" t="s">
        <v>332</v>
      </c>
      <c r="D37" s="153" t="s">
        <v>268</v>
      </c>
      <c r="E37" s="153" t="s">
        <v>164</v>
      </c>
      <c r="F37" s="153" t="s">
        <v>341</v>
      </c>
      <c r="G37" s="153" t="s">
        <v>342</v>
      </c>
      <c r="H37" s="80">
        <v>23265</v>
      </c>
      <c r="I37" s="80">
        <v>23265</v>
      </c>
      <c r="J37" s="23"/>
      <c r="K37" s="23"/>
      <c r="L37" s="80">
        <v>23265</v>
      </c>
      <c r="M37" s="23"/>
      <c r="N37" s="80"/>
      <c r="O37" s="80"/>
      <c r="P37" s="80"/>
      <c r="Q37" s="80"/>
      <c r="R37" s="80"/>
      <c r="S37" s="80"/>
      <c r="T37" s="80"/>
      <c r="U37" s="80"/>
      <c r="V37" s="80"/>
      <c r="W37" s="80"/>
    </row>
    <row r="38" ht="20.25" customHeight="1" spans="1:23">
      <c r="A38" s="153" t="s">
        <v>70</v>
      </c>
      <c r="B38" s="153" t="s">
        <v>331</v>
      </c>
      <c r="C38" s="153" t="s">
        <v>332</v>
      </c>
      <c r="D38" s="153" t="s">
        <v>268</v>
      </c>
      <c r="E38" s="153" t="s">
        <v>164</v>
      </c>
      <c r="F38" s="153" t="s">
        <v>341</v>
      </c>
      <c r="G38" s="153" t="s">
        <v>342</v>
      </c>
      <c r="H38" s="80">
        <v>19646</v>
      </c>
      <c r="I38" s="80">
        <v>19646</v>
      </c>
      <c r="J38" s="23"/>
      <c r="K38" s="23"/>
      <c r="L38" s="80">
        <v>19646</v>
      </c>
      <c r="M38" s="23"/>
      <c r="N38" s="80"/>
      <c r="O38" s="80"/>
      <c r="P38" s="80"/>
      <c r="Q38" s="80"/>
      <c r="R38" s="80"/>
      <c r="S38" s="80"/>
      <c r="T38" s="80"/>
      <c r="U38" s="80"/>
      <c r="V38" s="80"/>
      <c r="W38" s="80"/>
    </row>
    <row r="39" ht="20.25" customHeight="1" spans="1:23">
      <c r="A39" s="153" t="s">
        <v>70</v>
      </c>
      <c r="B39" s="153" t="s">
        <v>331</v>
      </c>
      <c r="C39" s="153" t="s">
        <v>332</v>
      </c>
      <c r="D39" s="153" t="s">
        <v>268</v>
      </c>
      <c r="E39" s="153" t="s">
        <v>164</v>
      </c>
      <c r="F39" s="153" t="s">
        <v>341</v>
      </c>
      <c r="G39" s="153" t="s">
        <v>342</v>
      </c>
      <c r="H39" s="80">
        <v>6576</v>
      </c>
      <c r="I39" s="80">
        <v>6576</v>
      </c>
      <c r="J39" s="23"/>
      <c r="K39" s="23"/>
      <c r="L39" s="80">
        <v>6576</v>
      </c>
      <c r="M39" s="23"/>
      <c r="N39" s="80"/>
      <c r="O39" s="80"/>
      <c r="P39" s="80"/>
      <c r="Q39" s="80"/>
      <c r="R39" s="80"/>
      <c r="S39" s="80"/>
      <c r="T39" s="80"/>
      <c r="U39" s="80"/>
      <c r="V39" s="80"/>
      <c r="W39" s="80"/>
    </row>
    <row r="40" ht="20.25" customHeight="1" spans="1:23">
      <c r="A40" s="153" t="s">
        <v>70</v>
      </c>
      <c r="B40" s="153" t="s">
        <v>343</v>
      </c>
      <c r="C40" s="153" t="s">
        <v>344</v>
      </c>
      <c r="D40" s="153" t="s">
        <v>263</v>
      </c>
      <c r="E40" s="153" t="s">
        <v>153</v>
      </c>
      <c r="F40" s="153" t="s">
        <v>345</v>
      </c>
      <c r="G40" s="153" t="s">
        <v>344</v>
      </c>
      <c r="H40" s="80">
        <v>36000</v>
      </c>
      <c r="I40" s="80">
        <v>36000</v>
      </c>
      <c r="J40" s="23"/>
      <c r="K40" s="23"/>
      <c r="L40" s="80">
        <v>36000</v>
      </c>
      <c r="M40" s="23"/>
      <c r="N40" s="80"/>
      <c r="O40" s="80"/>
      <c r="P40" s="80"/>
      <c r="Q40" s="80"/>
      <c r="R40" s="80"/>
      <c r="S40" s="80"/>
      <c r="T40" s="80"/>
      <c r="U40" s="80"/>
      <c r="V40" s="80"/>
      <c r="W40" s="80"/>
    </row>
    <row r="41" ht="20.25" customHeight="1" spans="1:23">
      <c r="A41" s="153" t="s">
        <v>70</v>
      </c>
      <c r="B41" s="153" t="s">
        <v>343</v>
      </c>
      <c r="C41" s="153" t="s">
        <v>344</v>
      </c>
      <c r="D41" s="153" t="s">
        <v>263</v>
      </c>
      <c r="E41" s="153" t="s">
        <v>153</v>
      </c>
      <c r="F41" s="153" t="s">
        <v>345</v>
      </c>
      <c r="G41" s="153" t="s">
        <v>344</v>
      </c>
      <c r="H41" s="80">
        <v>290000</v>
      </c>
      <c r="I41" s="80">
        <v>290000</v>
      </c>
      <c r="J41" s="23"/>
      <c r="K41" s="23"/>
      <c r="L41" s="80">
        <v>290000</v>
      </c>
      <c r="M41" s="23"/>
      <c r="N41" s="80"/>
      <c r="O41" s="80"/>
      <c r="P41" s="80"/>
      <c r="Q41" s="80"/>
      <c r="R41" s="80"/>
      <c r="S41" s="80"/>
      <c r="T41" s="80"/>
      <c r="U41" s="80"/>
      <c r="V41" s="80"/>
      <c r="W41" s="80"/>
    </row>
    <row r="42" ht="20.25" customHeight="1" spans="1:23">
      <c r="A42" s="153" t="s">
        <v>70</v>
      </c>
      <c r="B42" s="153" t="s">
        <v>346</v>
      </c>
      <c r="C42" s="153" t="s">
        <v>347</v>
      </c>
      <c r="D42" s="153" t="s">
        <v>238</v>
      </c>
      <c r="E42" s="153" t="s">
        <v>102</v>
      </c>
      <c r="F42" s="153" t="s">
        <v>348</v>
      </c>
      <c r="G42" s="153" t="s">
        <v>349</v>
      </c>
      <c r="H42" s="80">
        <v>12000</v>
      </c>
      <c r="I42" s="80">
        <v>12000</v>
      </c>
      <c r="J42" s="23"/>
      <c r="K42" s="23"/>
      <c r="L42" s="80">
        <v>12000</v>
      </c>
      <c r="M42" s="23"/>
      <c r="N42" s="80"/>
      <c r="O42" s="80"/>
      <c r="P42" s="80"/>
      <c r="Q42" s="80"/>
      <c r="R42" s="80"/>
      <c r="S42" s="80"/>
      <c r="T42" s="80"/>
      <c r="U42" s="80"/>
      <c r="V42" s="80"/>
      <c r="W42" s="80"/>
    </row>
    <row r="43" ht="20.25" customHeight="1" spans="1:23">
      <c r="A43" s="153" t="s">
        <v>70</v>
      </c>
      <c r="B43" s="153" t="s">
        <v>346</v>
      </c>
      <c r="C43" s="153" t="s">
        <v>347</v>
      </c>
      <c r="D43" s="153" t="s">
        <v>238</v>
      </c>
      <c r="E43" s="153" t="s">
        <v>102</v>
      </c>
      <c r="F43" s="153" t="s">
        <v>348</v>
      </c>
      <c r="G43" s="153" t="s">
        <v>349</v>
      </c>
      <c r="H43" s="80">
        <v>60546</v>
      </c>
      <c r="I43" s="80">
        <v>60546</v>
      </c>
      <c r="J43" s="23"/>
      <c r="K43" s="23"/>
      <c r="L43" s="80">
        <v>60546</v>
      </c>
      <c r="M43" s="23"/>
      <c r="N43" s="80"/>
      <c r="O43" s="80"/>
      <c r="P43" s="80"/>
      <c r="Q43" s="80"/>
      <c r="R43" s="80"/>
      <c r="S43" s="80"/>
      <c r="T43" s="80"/>
      <c r="U43" s="80"/>
      <c r="V43" s="80"/>
      <c r="W43" s="80"/>
    </row>
    <row r="44" ht="20.25" customHeight="1" spans="1:23">
      <c r="A44" s="153" t="s">
        <v>70</v>
      </c>
      <c r="B44" s="153" t="s">
        <v>350</v>
      </c>
      <c r="C44" s="153" t="s">
        <v>351</v>
      </c>
      <c r="D44" s="153" t="s">
        <v>238</v>
      </c>
      <c r="E44" s="153" t="s">
        <v>102</v>
      </c>
      <c r="F44" s="153" t="s">
        <v>352</v>
      </c>
      <c r="G44" s="153" t="s">
        <v>351</v>
      </c>
      <c r="H44" s="80">
        <v>66150</v>
      </c>
      <c r="I44" s="80">
        <v>66150</v>
      </c>
      <c r="J44" s="23"/>
      <c r="K44" s="23"/>
      <c r="L44" s="80">
        <v>66150</v>
      </c>
      <c r="M44" s="23"/>
      <c r="N44" s="80"/>
      <c r="O44" s="80"/>
      <c r="P44" s="80"/>
      <c r="Q44" s="80"/>
      <c r="R44" s="80"/>
      <c r="S44" s="80"/>
      <c r="T44" s="80"/>
      <c r="U44" s="80"/>
      <c r="V44" s="80"/>
      <c r="W44" s="80"/>
    </row>
    <row r="45" ht="20.25" customHeight="1" spans="1:23">
      <c r="A45" s="153" t="s">
        <v>70</v>
      </c>
      <c r="B45" s="153" t="s">
        <v>350</v>
      </c>
      <c r="C45" s="153" t="s">
        <v>351</v>
      </c>
      <c r="D45" s="153" t="s">
        <v>240</v>
      </c>
      <c r="E45" s="153" t="s">
        <v>104</v>
      </c>
      <c r="F45" s="153" t="s">
        <v>352</v>
      </c>
      <c r="G45" s="153" t="s">
        <v>351</v>
      </c>
      <c r="H45" s="80">
        <v>111839.28</v>
      </c>
      <c r="I45" s="80">
        <v>111839.28</v>
      </c>
      <c r="J45" s="23"/>
      <c r="K45" s="23"/>
      <c r="L45" s="80">
        <v>111839.28</v>
      </c>
      <c r="M45" s="23"/>
      <c r="N45" s="80"/>
      <c r="O45" s="80"/>
      <c r="P45" s="80"/>
      <c r="Q45" s="80"/>
      <c r="R45" s="80"/>
      <c r="S45" s="80"/>
      <c r="T45" s="80"/>
      <c r="U45" s="80"/>
      <c r="V45" s="80"/>
      <c r="W45" s="80"/>
    </row>
    <row r="46" ht="20.25" customHeight="1" spans="1:23">
      <c r="A46" s="153" t="s">
        <v>70</v>
      </c>
      <c r="B46" s="153" t="s">
        <v>353</v>
      </c>
      <c r="C46" s="153" t="s">
        <v>354</v>
      </c>
      <c r="D46" s="153" t="s">
        <v>238</v>
      </c>
      <c r="E46" s="153" t="s">
        <v>102</v>
      </c>
      <c r="F46" s="153" t="s">
        <v>355</v>
      </c>
      <c r="G46" s="153" t="s">
        <v>356</v>
      </c>
      <c r="H46" s="80">
        <v>62160</v>
      </c>
      <c r="I46" s="80">
        <v>62160</v>
      </c>
      <c r="J46" s="23"/>
      <c r="K46" s="23"/>
      <c r="L46" s="80">
        <v>62160</v>
      </c>
      <c r="M46" s="23"/>
      <c r="N46" s="80"/>
      <c r="O46" s="80"/>
      <c r="P46" s="80"/>
      <c r="Q46" s="80"/>
      <c r="R46" s="80"/>
      <c r="S46" s="80"/>
      <c r="T46" s="80"/>
      <c r="U46" s="80"/>
      <c r="V46" s="80"/>
      <c r="W46" s="80"/>
    </row>
    <row r="47" ht="20.25" customHeight="1" spans="1:23">
      <c r="A47" s="153" t="s">
        <v>70</v>
      </c>
      <c r="B47" s="153" t="s">
        <v>353</v>
      </c>
      <c r="C47" s="153" t="s">
        <v>354</v>
      </c>
      <c r="D47" s="153" t="s">
        <v>240</v>
      </c>
      <c r="E47" s="153" t="s">
        <v>104</v>
      </c>
      <c r="F47" s="153" t="s">
        <v>355</v>
      </c>
      <c r="G47" s="153" t="s">
        <v>356</v>
      </c>
      <c r="H47" s="80">
        <v>98420</v>
      </c>
      <c r="I47" s="80">
        <v>98420</v>
      </c>
      <c r="J47" s="23"/>
      <c r="K47" s="23"/>
      <c r="L47" s="80">
        <v>98420</v>
      </c>
      <c r="M47" s="23"/>
      <c r="N47" s="80"/>
      <c r="O47" s="80"/>
      <c r="P47" s="80"/>
      <c r="Q47" s="80"/>
      <c r="R47" s="80"/>
      <c r="S47" s="80"/>
      <c r="T47" s="80"/>
      <c r="U47" s="80"/>
      <c r="V47" s="80"/>
      <c r="W47" s="80"/>
    </row>
    <row r="48" ht="20.25" customHeight="1" spans="1:23">
      <c r="A48" s="153" t="s">
        <v>70</v>
      </c>
      <c r="B48" s="153" t="s">
        <v>353</v>
      </c>
      <c r="C48" s="153" t="s">
        <v>354</v>
      </c>
      <c r="D48" s="153" t="s">
        <v>238</v>
      </c>
      <c r="E48" s="153" t="s">
        <v>102</v>
      </c>
      <c r="F48" s="153" t="s">
        <v>357</v>
      </c>
      <c r="G48" s="153" t="s">
        <v>358</v>
      </c>
      <c r="H48" s="80">
        <v>4800</v>
      </c>
      <c r="I48" s="80">
        <v>4800</v>
      </c>
      <c r="J48" s="23"/>
      <c r="K48" s="23"/>
      <c r="L48" s="80">
        <v>4800</v>
      </c>
      <c r="M48" s="23"/>
      <c r="N48" s="80"/>
      <c r="O48" s="80"/>
      <c r="P48" s="80"/>
      <c r="Q48" s="80"/>
      <c r="R48" s="80"/>
      <c r="S48" s="80"/>
      <c r="T48" s="80"/>
      <c r="U48" s="80"/>
      <c r="V48" s="80"/>
      <c r="W48" s="80"/>
    </row>
    <row r="49" ht="20.25" customHeight="1" spans="1:23">
      <c r="A49" s="153" t="s">
        <v>70</v>
      </c>
      <c r="B49" s="153" t="s">
        <v>353</v>
      </c>
      <c r="C49" s="153" t="s">
        <v>354</v>
      </c>
      <c r="D49" s="153" t="s">
        <v>240</v>
      </c>
      <c r="E49" s="153" t="s">
        <v>104</v>
      </c>
      <c r="F49" s="153" t="s">
        <v>357</v>
      </c>
      <c r="G49" s="153" t="s">
        <v>358</v>
      </c>
      <c r="H49" s="80">
        <v>7600</v>
      </c>
      <c r="I49" s="80">
        <v>7600</v>
      </c>
      <c r="J49" s="23"/>
      <c r="K49" s="23"/>
      <c r="L49" s="80">
        <v>7600</v>
      </c>
      <c r="M49" s="23"/>
      <c r="N49" s="80"/>
      <c r="O49" s="80"/>
      <c r="P49" s="80"/>
      <c r="Q49" s="80"/>
      <c r="R49" s="80"/>
      <c r="S49" s="80"/>
      <c r="T49" s="80"/>
      <c r="U49" s="80"/>
      <c r="V49" s="80"/>
      <c r="W49" s="80"/>
    </row>
    <row r="50" ht="20.25" customHeight="1" spans="1:23">
      <c r="A50" s="153" t="s">
        <v>70</v>
      </c>
      <c r="B50" s="153" t="s">
        <v>353</v>
      </c>
      <c r="C50" s="153" t="s">
        <v>354</v>
      </c>
      <c r="D50" s="153" t="s">
        <v>238</v>
      </c>
      <c r="E50" s="153" t="s">
        <v>102</v>
      </c>
      <c r="F50" s="153" t="s">
        <v>359</v>
      </c>
      <c r="G50" s="153" t="s">
        <v>360</v>
      </c>
      <c r="H50" s="80">
        <v>50400</v>
      </c>
      <c r="I50" s="80">
        <v>50400</v>
      </c>
      <c r="J50" s="23"/>
      <c r="K50" s="23"/>
      <c r="L50" s="80">
        <v>50400</v>
      </c>
      <c r="M50" s="23"/>
      <c r="N50" s="80"/>
      <c r="O50" s="80"/>
      <c r="P50" s="80"/>
      <c r="Q50" s="80"/>
      <c r="R50" s="80"/>
      <c r="S50" s="80"/>
      <c r="T50" s="80"/>
      <c r="U50" s="80"/>
      <c r="V50" s="80"/>
      <c r="W50" s="80"/>
    </row>
    <row r="51" ht="20.25" customHeight="1" spans="1:23">
      <c r="A51" s="153" t="s">
        <v>70</v>
      </c>
      <c r="B51" s="153" t="s">
        <v>353</v>
      </c>
      <c r="C51" s="153" t="s">
        <v>354</v>
      </c>
      <c r="D51" s="153" t="s">
        <v>240</v>
      </c>
      <c r="E51" s="153" t="s">
        <v>104</v>
      </c>
      <c r="F51" s="153" t="s">
        <v>359</v>
      </c>
      <c r="G51" s="153" t="s">
        <v>360</v>
      </c>
      <c r="H51" s="80">
        <v>79800</v>
      </c>
      <c r="I51" s="80">
        <v>79800</v>
      </c>
      <c r="J51" s="23"/>
      <c r="K51" s="23"/>
      <c r="L51" s="80">
        <v>79800</v>
      </c>
      <c r="M51" s="23"/>
      <c r="N51" s="80"/>
      <c r="O51" s="80"/>
      <c r="P51" s="80"/>
      <c r="Q51" s="80"/>
      <c r="R51" s="80"/>
      <c r="S51" s="80"/>
      <c r="T51" s="80"/>
      <c r="U51" s="80"/>
      <c r="V51" s="80"/>
      <c r="W51" s="80"/>
    </row>
    <row r="52" ht="20.25" customHeight="1" spans="1:23">
      <c r="A52" s="153" t="s">
        <v>70</v>
      </c>
      <c r="B52" s="153" t="s">
        <v>353</v>
      </c>
      <c r="C52" s="153" t="s">
        <v>354</v>
      </c>
      <c r="D52" s="153" t="s">
        <v>238</v>
      </c>
      <c r="E52" s="153" t="s">
        <v>102</v>
      </c>
      <c r="F52" s="153" t="s">
        <v>361</v>
      </c>
      <c r="G52" s="153" t="s">
        <v>362</v>
      </c>
      <c r="H52" s="80">
        <v>38400</v>
      </c>
      <c r="I52" s="80">
        <v>38400</v>
      </c>
      <c r="J52" s="23"/>
      <c r="K52" s="23"/>
      <c r="L52" s="80">
        <v>38400</v>
      </c>
      <c r="M52" s="23"/>
      <c r="N52" s="80"/>
      <c r="O52" s="80"/>
      <c r="P52" s="80"/>
      <c r="Q52" s="80"/>
      <c r="R52" s="80"/>
      <c r="S52" s="80"/>
      <c r="T52" s="80"/>
      <c r="U52" s="80"/>
      <c r="V52" s="80"/>
      <c r="W52" s="80"/>
    </row>
    <row r="53" ht="20.25" customHeight="1" spans="1:23">
      <c r="A53" s="153" t="s">
        <v>70</v>
      </c>
      <c r="B53" s="153" t="s">
        <v>353</v>
      </c>
      <c r="C53" s="153" t="s">
        <v>354</v>
      </c>
      <c r="D53" s="153" t="s">
        <v>240</v>
      </c>
      <c r="E53" s="153" t="s">
        <v>104</v>
      </c>
      <c r="F53" s="153" t="s">
        <v>361</v>
      </c>
      <c r="G53" s="153" t="s">
        <v>362</v>
      </c>
      <c r="H53" s="80">
        <v>60800</v>
      </c>
      <c r="I53" s="80">
        <v>60800</v>
      </c>
      <c r="J53" s="23"/>
      <c r="K53" s="23"/>
      <c r="L53" s="80">
        <v>60800</v>
      </c>
      <c r="M53" s="23"/>
      <c r="N53" s="80"/>
      <c r="O53" s="80"/>
      <c r="P53" s="80"/>
      <c r="Q53" s="80"/>
      <c r="R53" s="80"/>
      <c r="S53" s="80"/>
      <c r="T53" s="80"/>
      <c r="U53" s="80"/>
      <c r="V53" s="80"/>
      <c r="W53" s="80"/>
    </row>
    <row r="54" ht="20.25" customHeight="1" spans="1:23">
      <c r="A54" s="153" t="s">
        <v>70</v>
      </c>
      <c r="B54" s="153" t="s">
        <v>353</v>
      </c>
      <c r="C54" s="153" t="s">
        <v>354</v>
      </c>
      <c r="D54" s="153" t="s">
        <v>238</v>
      </c>
      <c r="E54" s="153" t="s">
        <v>102</v>
      </c>
      <c r="F54" s="153" t="s">
        <v>363</v>
      </c>
      <c r="G54" s="153" t="s">
        <v>364</v>
      </c>
      <c r="H54" s="80">
        <v>9600</v>
      </c>
      <c r="I54" s="80">
        <v>9600</v>
      </c>
      <c r="J54" s="23"/>
      <c r="K54" s="23"/>
      <c r="L54" s="80">
        <v>9600</v>
      </c>
      <c r="M54" s="23"/>
      <c r="N54" s="80"/>
      <c r="O54" s="80"/>
      <c r="P54" s="80"/>
      <c r="Q54" s="80"/>
      <c r="R54" s="80"/>
      <c r="S54" s="80"/>
      <c r="T54" s="80"/>
      <c r="U54" s="80"/>
      <c r="V54" s="80"/>
      <c r="W54" s="80"/>
    </row>
    <row r="55" ht="20.25" customHeight="1" spans="1:23">
      <c r="A55" s="153" t="s">
        <v>70</v>
      </c>
      <c r="B55" s="153" t="s">
        <v>353</v>
      </c>
      <c r="C55" s="153" t="s">
        <v>354</v>
      </c>
      <c r="D55" s="153" t="s">
        <v>240</v>
      </c>
      <c r="E55" s="153" t="s">
        <v>104</v>
      </c>
      <c r="F55" s="153" t="s">
        <v>363</v>
      </c>
      <c r="G55" s="153" t="s">
        <v>364</v>
      </c>
      <c r="H55" s="80">
        <v>15200</v>
      </c>
      <c r="I55" s="80">
        <v>15200</v>
      </c>
      <c r="J55" s="23"/>
      <c r="K55" s="23"/>
      <c r="L55" s="80">
        <v>15200</v>
      </c>
      <c r="M55" s="23"/>
      <c r="N55" s="80"/>
      <c r="O55" s="80"/>
      <c r="P55" s="80"/>
      <c r="Q55" s="80"/>
      <c r="R55" s="80"/>
      <c r="S55" s="80"/>
      <c r="T55" s="80"/>
      <c r="U55" s="80"/>
      <c r="V55" s="80"/>
      <c r="W55" s="80"/>
    </row>
    <row r="56" ht="20.25" customHeight="1" spans="1:23">
      <c r="A56" s="153" t="s">
        <v>70</v>
      </c>
      <c r="B56" s="153" t="s">
        <v>353</v>
      </c>
      <c r="C56" s="153" t="s">
        <v>354</v>
      </c>
      <c r="D56" s="153" t="s">
        <v>238</v>
      </c>
      <c r="E56" s="153" t="s">
        <v>102</v>
      </c>
      <c r="F56" s="153" t="s">
        <v>365</v>
      </c>
      <c r="G56" s="153" t="s">
        <v>366</v>
      </c>
      <c r="H56" s="80">
        <v>72000</v>
      </c>
      <c r="I56" s="80">
        <v>72000</v>
      </c>
      <c r="J56" s="23"/>
      <c r="K56" s="23"/>
      <c r="L56" s="80">
        <v>72000</v>
      </c>
      <c r="M56" s="23"/>
      <c r="N56" s="80"/>
      <c r="O56" s="80"/>
      <c r="P56" s="80"/>
      <c r="Q56" s="80"/>
      <c r="R56" s="80"/>
      <c r="S56" s="80"/>
      <c r="T56" s="80"/>
      <c r="U56" s="80"/>
      <c r="V56" s="80"/>
      <c r="W56" s="80"/>
    </row>
    <row r="57" ht="20.25" customHeight="1" spans="1:23">
      <c r="A57" s="153" t="s">
        <v>70</v>
      </c>
      <c r="B57" s="153" t="s">
        <v>353</v>
      </c>
      <c r="C57" s="153" t="s">
        <v>354</v>
      </c>
      <c r="D57" s="153" t="s">
        <v>240</v>
      </c>
      <c r="E57" s="153" t="s">
        <v>104</v>
      </c>
      <c r="F57" s="153" t="s">
        <v>365</v>
      </c>
      <c r="G57" s="153" t="s">
        <v>366</v>
      </c>
      <c r="H57" s="80">
        <v>114000</v>
      </c>
      <c r="I57" s="80">
        <v>114000</v>
      </c>
      <c r="J57" s="23"/>
      <c r="K57" s="23"/>
      <c r="L57" s="80">
        <v>114000</v>
      </c>
      <c r="M57" s="23"/>
      <c r="N57" s="80"/>
      <c r="O57" s="80"/>
      <c r="P57" s="80"/>
      <c r="Q57" s="80"/>
      <c r="R57" s="80"/>
      <c r="S57" s="80"/>
      <c r="T57" s="80"/>
      <c r="U57" s="80"/>
      <c r="V57" s="80"/>
      <c r="W57" s="80"/>
    </row>
    <row r="58" ht="20.25" customHeight="1" spans="1:23">
      <c r="A58" s="153" t="s">
        <v>70</v>
      </c>
      <c r="B58" s="153" t="s">
        <v>353</v>
      </c>
      <c r="C58" s="153" t="s">
        <v>354</v>
      </c>
      <c r="D58" s="153" t="s">
        <v>259</v>
      </c>
      <c r="E58" s="153" t="s">
        <v>147</v>
      </c>
      <c r="F58" s="153" t="s">
        <v>367</v>
      </c>
      <c r="G58" s="153" t="s">
        <v>368</v>
      </c>
      <c r="H58" s="80">
        <v>26600</v>
      </c>
      <c r="I58" s="80">
        <v>26600</v>
      </c>
      <c r="J58" s="23"/>
      <c r="K58" s="23"/>
      <c r="L58" s="80">
        <v>26600</v>
      </c>
      <c r="M58" s="23"/>
      <c r="N58" s="80"/>
      <c r="O58" s="80"/>
      <c r="P58" s="80"/>
      <c r="Q58" s="80"/>
      <c r="R58" s="80"/>
      <c r="S58" s="80"/>
      <c r="T58" s="80"/>
      <c r="U58" s="80"/>
      <c r="V58" s="80"/>
      <c r="W58" s="80"/>
    </row>
    <row r="59" ht="20.25" customHeight="1" spans="1:23">
      <c r="A59" s="153" t="s">
        <v>70</v>
      </c>
      <c r="B59" s="153" t="s">
        <v>353</v>
      </c>
      <c r="C59" s="153" t="s">
        <v>354</v>
      </c>
      <c r="D59" s="153" t="s">
        <v>259</v>
      </c>
      <c r="E59" s="153" t="s">
        <v>147</v>
      </c>
      <c r="F59" s="153" t="s">
        <v>367</v>
      </c>
      <c r="G59" s="153" t="s">
        <v>368</v>
      </c>
      <c r="H59" s="80">
        <v>8400</v>
      </c>
      <c r="I59" s="80">
        <v>8400</v>
      </c>
      <c r="J59" s="23"/>
      <c r="K59" s="23"/>
      <c r="L59" s="80">
        <v>8400</v>
      </c>
      <c r="M59" s="23"/>
      <c r="N59" s="80"/>
      <c r="O59" s="80"/>
      <c r="P59" s="80"/>
      <c r="Q59" s="80"/>
      <c r="R59" s="80"/>
      <c r="S59" s="80"/>
      <c r="T59" s="80"/>
      <c r="U59" s="80"/>
      <c r="V59" s="80"/>
      <c r="W59" s="80"/>
    </row>
    <row r="60" ht="20.25" customHeight="1" spans="1:23">
      <c r="A60" s="153" t="s">
        <v>70</v>
      </c>
      <c r="B60" s="153" t="s">
        <v>353</v>
      </c>
      <c r="C60" s="153" t="s">
        <v>354</v>
      </c>
      <c r="D60" s="153" t="s">
        <v>260</v>
      </c>
      <c r="E60" s="153" t="s">
        <v>148</v>
      </c>
      <c r="F60" s="153" t="s">
        <v>367</v>
      </c>
      <c r="G60" s="153" t="s">
        <v>368</v>
      </c>
      <c r="H60" s="80">
        <v>4200</v>
      </c>
      <c r="I60" s="80">
        <v>4200</v>
      </c>
      <c r="J60" s="23"/>
      <c r="K60" s="23"/>
      <c r="L60" s="80">
        <v>4200</v>
      </c>
      <c r="M60" s="23"/>
      <c r="N60" s="80"/>
      <c r="O60" s="80"/>
      <c r="P60" s="80"/>
      <c r="Q60" s="80"/>
      <c r="R60" s="80"/>
      <c r="S60" s="80"/>
      <c r="T60" s="80"/>
      <c r="U60" s="80"/>
      <c r="V60" s="80"/>
      <c r="W60" s="80"/>
    </row>
    <row r="61" ht="20.25" customHeight="1" spans="1:23">
      <c r="A61" s="153" t="s">
        <v>70</v>
      </c>
      <c r="B61" s="153" t="s">
        <v>353</v>
      </c>
      <c r="C61" s="153" t="s">
        <v>354</v>
      </c>
      <c r="D61" s="153" t="s">
        <v>260</v>
      </c>
      <c r="E61" s="153" t="s">
        <v>148</v>
      </c>
      <c r="F61" s="153" t="s">
        <v>367</v>
      </c>
      <c r="G61" s="153" t="s">
        <v>368</v>
      </c>
      <c r="H61" s="80">
        <v>13300</v>
      </c>
      <c r="I61" s="80">
        <v>13300</v>
      </c>
      <c r="J61" s="23"/>
      <c r="K61" s="23"/>
      <c r="L61" s="80">
        <v>13300</v>
      </c>
      <c r="M61" s="23"/>
      <c r="N61" s="80"/>
      <c r="O61" s="80"/>
      <c r="P61" s="80"/>
      <c r="Q61" s="80"/>
      <c r="R61" s="80"/>
      <c r="S61" s="80"/>
      <c r="T61" s="80"/>
      <c r="U61" s="80"/>
      <c r="V61" s="80"/>
      <c r="W61" s="80"/>
    </row>
    <row r="62" ht="17.25" customHeight="1" spans="1:23">
      <c r="A62" s="34"/>
      <c r="B62" s="154"/>
      <c r="C62" s="154"/>
      <c r="D62" s="154"/>
      <c r="E62" s="154"/>
      <c r="F62" s="154"/>
      <c r="G62" s="155"/>
      <c r="H62" s="80">
        <v>18269525.28</v>
      </c>
      <c r="I62" s="80">
        <v>18269525.28</v>
      </c>
      <c r="J62" s="80"/>
      <c r="K62" s="80"/>
      <c r="L62" s="80">
        <v>18269525.28</v>
      </c>
      <c r="M62" s="80"/>
      <c r="N62" s="80"/>
      <c r="O62" s="80"/>
      <c r="P62" s="80"/>
      <c r="Q62" s="80"/>
      <c r="R62" s="80"/>
      <c r="S62" s="80"/>
      <c r="T62" s="80"/>
      <c r="U62" s="80"/>
      <c r="V62" s="80"/>
      <c r="W62" s="80"/>
    </row>
  </sheetData>
  <mergeCells count="30">
    <mergeCell ref="A2:W2"/>
    <mergeCell ref="A3:G3"/>
    <mergeCell ref="H4:W4"/>
    <mergeCell ref="I5:M5"/>
    <mergeCell ref="N5:P5"/>
    <mergeCell ref="R5:W5"/>
    <mergeCell ref="A62:G6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4"/>
  <sheetViews>
    <sheetView showZeros="0" topLeftCell="L1" workbookViewId="0">
      <selection activeCell="I64" sqref="I6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41"/>
      <c r="E1" s="1"/>
      <c r="F1" s="1"/>
      <c r="G1" s="1"/>
      <c r="H1" s="1"/>
      <c r="U1" s="141"/>
      <c r="W1" s="147" t="s">
        <v>369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"单位名称："&amp;"昆明市官渡区人民政府大板桥街道办事处"</f>
        <v>单位名称：昆明市官渡区人民政府大板桥街道办事处</v>
      </c>
      <c r="B3" s="5"/>
      <c r="C3" s="5"/>
      <c r="D3" s="5"/>
      <c r="E3" s="5"/>
      <c r="F3" s="5"/>
      <c r="G3" s="5"/>
      <c r="H3" s="5"/>
      <c r="I3" s="6"/>
      <c r="J3" s="6"/>
      <c r="K3" s="6"/>
      <c r="L3" s="6"/>
      <c r="M3" s="6"/>
      <c r="N3" s="6"/>
      <c r="O3" s="6"/>
      <c r="P3" s="6"/>
      <c r="Q3" s="6"/>
      <c r="U3" s="141"/>
      <c r="W3" s="124" t="s">
        <v>1</v>
      </c>
    </row>
    <row r="4" ht="21.75" customHeight="1" spans="1:23">
      <c r="A4" s="8" t="s">
        <v>370</v>
      </c>
      <c r="B4" s="9" t="s">
        <v>290</v>
      </c>
      <c r="C4" s="8" t="s">
        <v>291</v>
      </c>
      <c r="D4" s="8" t="s">
        <v>371</v>
      </c>
      <c r="E4" s="9" t="s">
        <v>292</v>
      </c>
      <c r="F4" s="9" t="s">
        <v>293</v>
      </c>
      <c r="G4" s="9" t="s">
        <v>294</v>
      </c>
      <c r="H4" s="9" t="s">
        <v>295</v>
      </c>
      <c r="I4" s="27" t="s">
        <v>55</v>
      </c>
      <c r="J4" s="10" t="s">
        <v>372</v>
      </c>
      <c r="K4" s="11"/>
      <c r="L4" s="11"/>
      <c r="M4" s="12"/>
      <c r="N4" s="10" t="s">
        <v>297</v>
      </c>
      <c r="O4" s="11"/>
      <c r="P4" s="12"/>
      <c r="Q4" s="9" t="s">
        <v>61</v>
      </c>
      <c r="R4" s="10" t="s">
        <v>62</v>
      </c>
      <c r="S4" s="11"/>
      <c r="T4" s="11"/>
      <c r="U4" s="11"/>
      <c r="V4" s="11"/>
      <c r="W4" s="12"/>
    </row>
    <row r="5" ht="21.75" customHeight="1" spans="1:23">
      <c r="A5" s="13"/>
      <c r="B5" s="28"/>
      <c r="C5" s="13"/>
      <c r="D5" s="13"/>
      <c r="E5" s="14"/>
      <c r="F5" s="14"/>
      <c r="G5" s="14"/>
      <c r="H5" s="14"/>
      <c r="I5" s="28"/>
      <c r="J5" s="143" t="s">
        <v>58</v>
      </c>
      <c r="K5" s="144"/>
      <c r="L5" s="9" t="s">
        <v>59</v>
      </c>
      <c r="M5" s="9" t="s">
        <v>60</v>
      </c>
      <c r="N5" s="9" t="s">
        <v>58</v>
      </c>
      <c r="O5" s="9" t="s">
        <v>59</v>
      </c>
      <c r="P5" s="9" t="s">
        <v>60</v>
      </c>
      <c r="Q5" s="14"/>
      <c r="R5" s="9" t="s">
        <v>57</v>
      </c>
      <c r="S5" s="9" t="s">
        <v>64</v>
      </c>
      <c r="T5" s="9" t="s">
        <v>303</v>
      </c>
      <c r="U5" s="9" t="s">
        <v>66</v>
      </c>
      <c r="V5" s="9" t="s">
        <v>67</v>
      </c>
      <c r="W5" s="9" t="s">
        <v>68</v>
      </c>
    </row>
    <row r="6" ht="21" customHeight="1" spans="1:23">
      <c r="A6" s="28"/>
      <c r="B6" s="28"/>
      <c r="C6" s="28"/>
      <c r="D6" s="28"/>
      <c r="E6" s="28"/>
      <c r="F6" s="28"/>
      <c r="G6" s="28"/>
      <c r="H6" s="28"/>
      <c r="I6" s="28"/>
      <c r="J6" s="145" t="s">
        <v>57</v>
      </c>
      <c r="K6" s="146"/>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373</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7">
        <v>12</v>
      </c>
      <c r="M8" s="37">
        <v>13</v>
      </c>
      <c r="N8" s="37">
        <v>14</v>
      </c>
      <c r="O8" s="37">
        <v>15</v>
      </c>
      <c r="P8" s="37">
        <v>16</v>
      </c>
      <c r="Q8" s="37">
        <v>17</v>
      </c>
      <c r="R8" s="37">
        <v>18</v>
      </c>
      <c r="S8" s="37">
        <v>19</v>
      </c>
      <c r="T8" s="37">
        <v>20</v>
      </c>
      <c r="U8" s="19">
        <v>21</v>
      </c>
      <c r="V8" s="37">
        <v>22</v>
      </c>
      <c r="W8" s="19">
        <v>23</v>
      </c>
    </row>
    <row r="9" ht="21.75" customHeight="1" spans="1:23">
      <c r="A9" s="68" t="s">
        <v>374</v>
      </c>
      <c r="B9" s="68" t="s">
        <v>375</v>
      </c>
      <c r="C9" s="68" t="s">
        <v>376</v>
      </c>
      <c r="D9" s="68" t="s">
        <v>70</v>
      </c>
      <c r="E9" s="68" t="s">
        <v>271</v>
      </c>
      <c r="F9" s="68" t="s">
        <v>169</v>
      </c>
      <c r="G9" s="68" t="s">
        <v>377</v>
      </c>
      <c r="H9" s="68" t="s">
        <v>378</v>
      </c>
      <c r="I9" s="80">
        <v>3822900</v>
      </c>
      <c r="J9" s="80">
        <v>3822900</v>
      </c>
      <c r="K9" s="80">
        <v>3822900</v>
      </c>
      <c r="L9" s="80"/>
      <c r="M9" s="80"/>
      <c r="N9" s="80"/>
      <c r="O9" s="80"/>
      <c r="P9" s="80"/>
      <c r="Q9" s="80"/>
      <c r="R9" s="80"/>
      <c r="S9" s="80"/>
      <c r="T9" s="80"/>
      <c r="U9" s="80"/>
      <c r="V9" s="80"/>
      <c r="W9" s="80"/>
    </row>
    <row r="10" ht="21.75" customHeight="1" spans="1:23">
      <c r="A10" s="68" t="s">
        <v>374</v>
      </c>
      <c r="B10" s="68" t="s">
        <v>375</v>
      </c>
      <c r="C10" s="68" t="s">
        <v>376</v>
      </c>
      <c r="D10" s="68" t="s">
        <v>70</v>
      </c>
      <c r="E10" s="68" t="s">
        <v>271</v>
      </c>
      <c r="F10" s="68" t="s">
        <v>169</v>
      </c>
      <c r="G10" s="68" t="s">
        <v>329</v>
      </c>
      <c r="H10" s="68" t="s">
        <v>330</v>
      </c>
      <c r="I10" s="80">
        <v>308880</v>
      </c>
      <c r="J10" s="80">
        <v>308880</v>
      </c>
      <c r="K10" s="80">
        <v>308880</v>
      </c>
      <c r="L10" s="80"/>
      <c r="M10" s="80"/>
      <c r="N10" s="80"/>
      <c r="O10" s="80"/>
      <c r="P10" s="80"/>
      <c r="Q10" s="80"/>
      <c r="R10" s="80"/>
      <c r="S10" s="80"/>
      <c r="T10" s="80"/>
      <c r="U10" s="80"/>
      <c r="V10" s="80"/>
      <c r="W10" s="80"/>
    </row>
    <row r="11" ht="21.75" customHeight="1" spans="1:23">
      <c r="A11" s="68" t="s">
        <v>374</v>
      </c>
      <c r="B11" s="68" t="s">
        <v>379</v>
      </c>
      <c r="C11" s="68" t="s">
        <v>380</v>
      </c>
      <c r="D11" s="68" t="s">
        <v>70</v>
      </c>
      <c r="E11" s="68" t="s">
        <v>271</v>
      </c>
      <c r="F11" s="68" t="s">
        <v>169</v>
      </c>
      <c r="G11" s="68" t="s">
        <v>377</v>
      </c>
      <c r="H11" s="68" t="s">
        <v>378</v>
      </c>
      <c r="I11" s="80">
        <v>2919400</v>
      </c>
      <c r="J11" s="80">
        <v>2919400</v>
      </c>
      <c r="K11" s="80">
        <v>2919400</v>
      </c>
      <c r="L11" s="80"/>
      <c r="M11" s="80"/>
      <c r="N11" s="80"/>
      <c r="O11" s="80"/>
      <c r="P11" s="80"/>
      <c r="Q11" s="80"/>
      <c r="R11" s="80"/>
      <c r="S11" s="80"/>
      <c r="T11" s="80"/>
      <c r="U11" s="80"/>
      <c r="V11" s="80"/>
      <c r="W11" s="80"/>
    </row>
    <row r="12" ht="21.75" customHeight="1" spans="1:23">
      <c r="A12" s="68" t="s">
        <v>374</v>
      </c>
      <c r="B12" s="68" t="s">
        <v>381</v>
      </c>
      <c r="C12" s="68" t="s">
        <v>382</v>
      </c>
      <c r="D12" s="68" t="s">
        <v>70</v>
      </c>
      <c r="E12" s="68" t="s">
        <v>279</v>
      </c>
      <c r="F12" s="68" t="s">
        <v>198</v>
      </c>
      <c r="G12" s="68" t="s">
        <v>383</v>
      </c>
      <c r="H12" s="68" t="s">
        <v>384</v>
      </c>
      <c r="I12" s="80">
        <v>365400</v>
      </c>
      <c r="J12" s="80">
        <v>365400</v>
      </c>
      <c r="K12" s="80">
        <v>365400</v>
      </c>
      <c r="L12" s="80"/>
      <c r="M12" s="80"/>
      <c r="N12" s="80"/>
      <c r="O12" s="80"/>
      <c r="P12" s="80"/>
      <c r="Q12" s="80"/>
      <c r="R12" s="80"/>
      <c r="S12" s="80"/>
      <c r="T12" s="80"/>
      <c r="U12" s="80"/>
      <c r="V12" s="80"/>
      <c r="W12" s="80"/>
    </row>
    <row r="13" ht="21.75" customHeight="1" spans="1:23">
      <c r="A13" s="68" t="s">
        <v>374</v>
      </c>
      <c r="B13" s="68" t="s">
        <v>385</v>
      </c>
      <c r="C13" s="68" t="s">
        <v>386</v>
      </c>
      <c r="D13" s="68" t="s">
        <v>70</v>
      </c>
      <c r="E13" s="68" t="s">
        <v>239</v>
      </c>
      <c r="F13" s="68" t="s">
        <v>103</v>
      </c>
      <c r="G13" s="68" t="s">
        <v>377</v>
      </c>
      <c r="H13" s="68" t="s">
        <v>378</v>
      </c>
      <c r="I13" s="80">
        <v>500000</v>
      </c>
      <c r="J13" s="80">
        <v>500000</v>
      </c>
      <c r="K13" s="80">
        <v>500000</v>
      </c>
      <c r="L13" s="80"/>
      <c r="M13" s="80"/>
      <c r="N13" s="80"/>
      <c r="O13" s="80"/>
      <c r="P13" s="80"/>
      <c r="Q13" s="80"/>
      <c r="R13" s="80"/>
      <c r="S13" s="80"/>
      <c r="T13" s="80"/>
      <c r="U13" s="80"/>
      <c r="V13" s="80"/>
      <c r="W13" s="80"/>
    </row>
    <row r="14" ht="21.75" customHeight="1" spans="1:23">
      <c r="A14" s="68" t="s">
        <v>374</v>
      </c>
      <c r="B14" s="68" t="s">
        <v>387</v>
      </c>
      <c r="C14" s="68" t="s">
        <v>388</v>
      </c>
      <c r="D14" s="68" t="s">
        <v>70</v>
      </c>
      <c r="E14" s="68" t="s">
        <v>238</v>
      </c>
      <c r="F14" s="68" t="s">
        <v>102</v>
      </c>
      <c r="G14" s="68" t="s">
        <v>363</v>
      </c>
      <c r="H14" s="68" t="s">
        <v>364</v>
      </c>
      <c r="I14" s="80">
        <v>100000</v>
      </c>
      <c r="J14" s="80">
        <v>100000</v>
      </c>
      <c r="K14" s="80">
        <v>100000</v>
      </c>
      <c r="L14" s="80"/>
      <c r="M14" s="80"/>
      <c r="N14" s="80"/>
      <c r="O14" s="80"/>
      <c r="P14" s="80"/>
      <c r="Q14" s="80"/>
      <c r="R14" s="80"/>
      <c r="S14" s="80"/>
      <c r="T14" s="80"/>
      <c r="U14" s="80"/>
      <c r="V14" s="80"/>
      <c r="W14" s="80"/>
    </row>
    <row r="15" ht="21.75" customHeight="1" spans="1:23">
      <c r="A15" s="68" t="s">
        <v>374</v>
      </c>
      <c r="B15" s="68" t="s">
        <v>389</v>
      </c>
      <c r="C15" s="68" t="s">
        <v>390</v>
      </c>
      <c r="D15" s="68" t="s">
        <v>70</v>
      </c>
      <c r="E15" s="68" t="s">
        <v>242</v>
      </c>
      <c r="F15" s="68" t="s">
        <v>103</v>
      </c>
      <c r="G15" s="68" t="s">
        <v>377</v>
      </c>
      <c r="H15" s="68" t="s">
        <v>378</v>
      </c>
      <c r="I15" s="80">
        <v>200000</v>
      </c>
      <c r="J15" s="80">
        <v>200000</v>
      </c>
      <c r="K15" s="80">
        <v>200000</v>
      </c>
      <c r="L15" s="80"/>
      <c r="M15" s="80"/>
      <c r="N15" s="80"/>
      <c r="O15" s="80"/>
      <c r="P15" s="80"/>
      <c r="Q15" s="80"/>
      <c r="R15" s="80"/>
      <c r="S15" s="80"/>
      <c r="T15" s="80"/>
      <c r="U15" s="80"/>
      <c r="V15" s="80"/>
      <c r="W15" s="80"/>
    </row>
    <row r="16" ht="21.75" customHeight="1" spans="1:23">
      <c r="A16" s="68" t="s">
        <v>374</v>
      </c>
      <c r="B16" s="68" t="s">
        <v>391</v>
      </c>
      <c r="C16" s="68" t="s">
        <v>392</v>
      </c>
      <c r="D16" s="68" t="s">
        <v>70</v>
      </c>
      <c r="E16" s="68" t="s">
        <v>273</v>
      </c>
      <c r="F16" s="68" t="s">
        <v>173</v>
      </c>
      <c r="G16" s="68" t="s">
        <v>377</v>
      </c>
      <c r="H16" s="68" t="s">
        <v>378</v>
      </c>
      <c r="I16" s="80">
        <v>450000</v>
      </c>
      <c r="J16" s="80">
        <v>450000</v>
      </c>
      <c r="K16" s="80">
        <v>450000</v>
      </c>
      <c r="L16" s="80"/>
      <c r="M16" s="80"/>
      <c r="N16" s="80"/>
      <c r="O16" s="80"/>
      <c r="P16" s="80"/>
      <c r="Q16" s="80"/>
      <c r="R16" s="80"/>
      <c r="S16" s="80"/>
      <c r="T16" s="80"/>
      <c r="U16" s="80"/>
      <c r="V16" s="80"/>
      <c r="W16" s="80"/>
    </row>
    <row r="17" ht="21.75" customHeight="1" spans="1:23">
      <c r="A17" s="68" t="s">
        <v>374</v>
      </c>
      <c r="B17" s="68" t="s">
        <v>393</v>
      </c>
      <c r="C17" s="68" t="s">
        <v>394</v>
      </c>
      <c r="D17" s="68" t="s">
        <v>70</v>
      </c>
      <c r="E17" s="68" t="s">
        <v>241</v>
      </c>
      <c r="F17" s="68" t="s">
        <v>107</v>
      </c>
      <c r="G17" s="68" t="s">
        <v>355</v>
      </c>
      <c r="H17" s="68" t="s">
        <v>356</v>
      </c>
      <c r="I17" s="80">
        <v>100000</v>
      </c>
      <c r="J17" s="80">
        <v>100000</v>
      </c>
      <c r="K17" s="80">
        <v>100000</v>
      </c>
      <c r="L17" s="80"/>
      <c r="M17" s="80"/>
      <c r="N17" s="80"/>
      <c r="O17" s="80"/>
      <c r="P17" s="80"/>
      <c r="Q17" s="80"/>
      <c r="R17" s="80"/>
      <c r="S17" s="80"/>
      <c r="T17" s="80"/>
      <c r="U17" s="80"/>
      <c r="V17" s="80"/>
      <c r="W17" s="80"/>
    </row>
    <row r="18" ht="21.75" customHeight="1" spans="1:23">
      <c r="A18" s="68" t="s">
        <v>374</v>
      </c>
      <c r="B18" s="68" t="s">
        <v>395</v>
      </c>
      <c r="C18" s="68" t="s">
        <v>396</v>
      </c>
      <c r="D18" s="68" t="s">
        <v>70</v>
      </c>
      <c r="E18" s="68" t="s">
        <v>243</v>
      </c>
      <c r="F18" s="68" t="s">
        <v>110</v>
      </c>
      <c r="G18" s="68" t="s">
        <v>355</v>
      </c>
      <c r="H18" s="68" t="s">
        <v>356</v>
      </c>
      <c r="I18" s="80">
        <v>45000</v>
      </c>
      <c r="J18" s="80">
        <v>45000</v>
      </c>
      <c r="K18" s="80">
        <v>45000</v>
      </c>
      <c r="L18" s="80"/>
      <c r="M18" s="80"/>
      <c r="N18" s="80"/>
      <c r="O18" s="80"/>
      <c r="P18" s="80"/>
      <c r="Q18" s="80"/>
      <c r="R18" s="80"/>
      <c r="S18" s="80"/>
      <c r="T18" s="80"/>
      <c r="U18" s="80"/>
      <c r="V18" s="80"/>
      <c r="W18" s="80"/>
    </row>
    <row r="19" ht="21.75" customHeight="1" spans="1:23">
      <c r="A19" s="68" t="s">
        <v>374</v>
      </c>
      <c r="B19" s="68" t="s">
        <v>395</v>
      </c>
      <c r="C19" s="68" t="s">
        <v>396</v>
      </c>
      <c r="D19" s="68" t="s">
        <v>70</v>
      </c>
      <c r="E19" s="68" t="s">
        <v>244</v>
      </c>
      <c r="F19" s="68" t="s">
        <v>111</v>
      </c>
      <c r="G19" s="68" t="s">
        <v>355</v>
      </c>
      <c r="H19" s="68" t="s">
        <v>356</v>
      </c>
      <c r="I19" s="80">
        <v>55000</v>
      </c>
      <c r="J19" s="80">
        <v>55000</v>
      </c>
      <c r="K19" s="80">
        <v>55000</v>
      </c>
      <c r="L19" s="80"/>
      <c r="M19" s="80"/>
      <c r="N19" s="80"/>
      <c r="O19" s="80"/>
      <c r="P19" s="80"/>
      <c r="Q19" s="80"/>
      <c r="R19" s="80"/>
      <c r="S19" s="80"/>
      <c r="T19" s="80"/>
      <c r="U19" s="80"/>
      <c r="V19" s="80"/>
      <c r="W19" s="80"/>
    </row>
    <row r="20" ht="21.75" customHeight="1" spans="1:23">
      <c r="A20" s="68" t="s">
        <v>374</v>
      </c>
      <c r="B20" s="68" t="s">
        <v>395</v>
      </c>
      <c r="C20" s="68" t="s">
        <v>396</v>
      </c>
      <c r="D20" s="68" t="s">
        <v>70</v>
      </c>
      <c r="E20" s="68" t="s">
        <v>245</v>
      </c>
      <c r="F20" s="68" t="s">
        <v>112</v>
      </c>
      <c r="G20" s="68" t="s">
        <v>355</v>
      </c>
      <c r="H20" s="68" t="s">
        <v>356</v>
      </c>
      <c r="I20" s="80">
        <v>50000</v>
      </c>
      <c r="J20" s="80">
        <v>50000</v>
      </c>
      <c r="K20" s="80">
        <v>50000</v>
      </c>
      <c r="L20" s="80"/>
      <c r="M20" s="80"/>
      <c r="N20" s="80"/>
      <c r="O20" s="80"/>
      <c r="P20" s="80"/>
      <c r="Q20" s="80"/>
      <c r="R20" s="80"/>
      <c r="S20" s="80"/>
      <c r="T20" s="80"/>
      <c r="U20" s="80"/>
      <c r="V20" s="80"/>
      <c r="W20" s="80"/>
    </row>
    <row r="21" ht="21.75" customHeight="1" spans="1:23">
      <c r="A21" s="68" t="s">
        <v>374</v>
      </c>
      <c r="B21" s="68" t="s">
        <v>397</v>
      </c>
      <c r="C21" s="68" t="s">
        <v>398</v>
      </c>
      <c r="D21" s="68" t="s">
        <v>70</v>
      </c>
      <c r="E21" s="68" t="s">
        <v>252</v>
      </c>
      <c r="F21" s="68" t="s">
        <v>103</v>
      </c>
      <c r="G21" s="68" t="s">
        <v>355</v>
      </c>
      <c r="H21" s="68" t="s">
        <v>356</v>
      </c>
      <c r="I21" s="80">
        <v>58864.72</v>
      </c>
      <c r="J21" s="80">
        <v>58864.72</v>
      </c>
      <c r="K21" s="80">
        <v>58864.72</v>
      </c>
      <c r="L21" s="80"/>
      <c r="M21" s="80"/>
      <c r="N21" s="80"/>
      <c r="O21" s="80"/>
      <c r="P21" s="80"/>
      <c r="Q21" s="80"/>
      <c r="R21" s="80"/>
      <c r="S21" s="80"/>
      <c r="T21" s="80"/>
      <c r="U21" s="80"/>
      <c r="V21" s="80"/>
      <c r="W21" s="80"/>
    </row>
    <row r="22" ht="21.75" customHeight="1" spans="1:23">
      <c r="A22" s="68" t="s">
        <v>374</v>
      </c>
      <c r="B22" s="68" t="s">
        <v>399</v>
      </c>
      <c r="C22" s="68" t="s">
        <v>400</v>
      </c>
      <c r="D22" s="68" t="s">
        <v>70</v>
      </c>
      <c r="E22" s="68" t="s">
        <v>246</v>
      </c>
      <c r="F22" s="68" t="s">
        <v>103</v>
      </c>
      <c r="G22" s="68" t="s">
        <v>355</v>
      </c>
      <c r="H22" s="68" t="s">
        <v>356</v>
      </c>
      <c r="I22" s="80">
        <v>50000</v>
      </c>
      <c r="J22" s="80">
        <v>50000</v>
      </c>
      <c r="K22" s="80">
        <v>50000</v>
      </c>
      <c r="L22" s="80"/>
      <c r="M22" s="80"/>
      <c r="N22" s="80"/>
      <c r="O22" s="80"/>
      <c r="P22" s="80"/>
      <c r="Q22" s="80"/>
      <c r="R22" s="80"/>
      <c r="S22" s="80"/>
      <c r="T22" s="80"/>
      <c r="U22" s="80"/>
      <c r="V22" s="80"/>
      <c r="W22" s="80"/>
    </row>
    <row r="23" ht="21.75" customHeight="1" spans="1:23">
      <c r="A23" s="68" t="s">
        <v>374</v>
      </c>
      <c r="B23" s="68" t="s">
        <v>401</v>
      </c>
      <c r="C23" s="68" t="s">
        <v>402</v>
      </c>
      <c r="D23" s="68" t="s">
        <v>70</v>
      </c>
      <c r="E23" s="68" t="s">
        <v>250</v>
      </c>
      <c r="F23" s="68" t="s">
        <v>124</v>
      </c>
      <c r="G23" s="68" t="s">
        <v>377</v>
      </c>
      <c r="H23" s="68" t="s">
        <v>378</v>
      </c>
      <c r="I23" s="80">
        <v>250000</v>
      </c>
      <c r="J23" s="80">
        <v>250000</v>
      </c>
      <c r="K23" s="80">
        <v>250000</v>
      </c>
      <c r="L23" s="80"/>
      <c r="M23" s="80"/>
      <c r="N23" s="80"/>
      <c r="O23" s="80"/>
      <c r="P23" s="80"/>
      <c r="Q23" s="80"/>
      <c r="R23" s="80"/>
      <c r="S23" s="80"/>
      <c r="T23" s="80"/>
      <c r="U23" s="80"/>
      <c r="V23" s="80"/>
      <c r="W23" s="80"/>
    </row>
    <row r="24" ht="21.75" customHeight="1" spans="1:23">
      <c r="A24" s="68" t="s">
        <v>374</v>
      </c>
      <c r="B24" s="68" t="s">
        <v>403</v>
      </c>
      <c r="C24" s="68" t="s">
        <v>404</v>
      </c>
      <c r="D24" s="68" t="s">
        <v>70</v>
      </c>
      <c r="E24" s="68" t="s">
        <v>272</v>
      </c>
      <c r="F24" s="68" t="s">
        <v>171</v>
      </c>
      <c r="G24" s="68" t="s">
        <v>377</v>
      </c>
      <c r="H24" s="68" t="s">
        <v>378</v>
      </c>
      <c r="I24" s="80">
        <v>100000</v>
      </c>
      <c r="J24" s="80">
        <v>100000</v>
      </c>
      <c r="K24" s="80">
        <v>100000</v>
      </c>
      <c r="L24" s="80"/>
      <c r="M24" s="80"/>
      <c r="N24" s="80"/>
      <c r="O24" s="80"/>
      <c r="P24" s="80"/>
      <c r="Q24" s="80"/>
      <c r="R24" s="80"/>
      <c r="S24" s="80"/>
      <c r="T24" s="80"/>
      <c r="U24" s="80"/>
      <c r="V24" s="80"/>
      <c r="W24" s="80"/>
    </row>
    <row r="25" ht="21.75" customHeight="1" spans="1:23">
      <c r="A25" s="68" t="s">
        <v>374</v>
      </c>
      <c r="B25" s="68" t="s">
        <v>405</v>
      </c>
      <c r="C25" s="68" t="s">
        <v>406</v>
      </c>
      <c r="D25" s="68" t="s">
        <v>70</v>
      </c>
      <c r="E25" s="68" t="s">
        <v>270</v>
      </c>
      <c r="F25" s="68" t="s">
        <v>103</v>
      </c>
      <c r="G25" s="68" t="s">
        <v>355</v>
      </c>
      <c r="H25" s="68" t="s">
        <v>356</v>
      </c>
      <c r="I25" s="80">
        <v>400000</v>
      </c>
      <c r="J25" s="80">
        <v>400000</v>
      </c>
      <c r="K25" s="80">
        <v>400000</v>
      </c>
      <c r="L25" s="80"/>
      <c r="M25" s="80"/>
      <c r="N25" s="80"/>
      <c r="O25" s="80"/>
      <c r="P25" s="80"/>
      <c r="Q25" s="80"/>
      <c r="R25" s="80"/>
      <c r="S25" s="80"/>
      <c r="T25" s="80"/>
      <c r="U25" s="80"/>
      <c r="V25" s="80"/>
      <c r="W25" s="80"/>
    </row>
    <row r="26" ht="21.75" customHeight="1" spans="1:23">
      <c r="A26" s="68" t="s">
        <v>374</v>
      </c>
      <c r="B26" s="68" t="s">
        <v>407</v>
      </c>
      <c r="C26" s="68" t="s">
        <v>408</v>
      </c>
      <c r="D26" s="68" t="s">
        <v>70</v>
      </c>
      <c r="E26" s="68" t="s">
        <v>255</v>
      </c>
      <c r="F26" s="68" t="s">
        <v>102</v>
      </c>
      <c r="G26" s="68" t="s">
        <v>355</v>
      </c>
      <c r="H26" s="68" t="s">
        <v>356</v>
      </c>
      <c r="I26" s="80">
        <v>150000</v>
      </c>
      <c r="J26" s="80">
        <v>150000</v>
      </c>
      <c r="K26" s="80">
        <v>150000</v>
      </c>
      <c r="L26" s="80"/>
      <c r="M26" s="80"/>
      <c r="N26" s="80"/>
      <c r="O26" s="80"/>
      <c r="P26" s="80"/>
      <c r="Q26" s="80"/>
      <c r="R26" s="80"/>
      <c r="S26" s="80"/>
      <c r="T26" s="80"/>
      <c r="U26" s="80"/>
      <c r="V26" s="80"/>
      <c r="W26" s="80"/>
    </row>
    <row r="27" ht="21.75" customHeight="1" spans="1:23">
      <c r="A27" s="68" t="s">
        <v>374</v>
      </c>
      <c r="B27" s="68" t="s">
        <v>409</v>
      </c>
      <c r="C27" s="68" t="s">
        <v>410</v>
      </c>
      <c r="D27" s="68" t="s">
        <v>70</v>
      </c>
      <c r="E27" s="68" t="s">
        <v>276</v>
      </c>
      <c r="F27" s="68" t="s">
        <v>185</v>
      </c>
      <c r="G27" s="68" t="s">
        <v>411</v>
      </c>
      <c r="H27" s="68" t="s">
        <v>412</v>
      </c>
      <c r="I27" s="80">
        <v>500000</v>
      </c>
      <c r="J27" s="80">
        <v>500000</v>
      </c>
      <c r="K27" s="80">
        <v>500000</v>
      </c>
      <c r="L27" s="80"/>
      <c r="M27" s="80"/>
      <c r="N27" s="80"/>
      <c r="O27" s="80"/>
      <c r="P27" s="80"/>
      <c r="Q27" s="80"/>
      <c r="R27" s="80"/>
      <c r="S27" s="80"/>
      <c r="T27" s="80"/>
      <c r="U27" s="80"/>
      <c r="V27" s="80"/>
      <c r="W27" s="80"/>
    </row>
    <row r="28" ht="21.75" customHeight="1" spans="1:23">
      <c r="A28" s="68" t="s">
        <v>374</v>
      </c>
      <c r="B28" s="68" t="s">
        <v>413</v>
      </c>
      <c r="C28" s="68" t="s">
        <v>414</v>
      </c>
      <c r="D28" s="68" t="s">
        <v>70</v>
      </c>
      <c r="E28" s="68" t="s">
        <v>277</v>
      </c>
      <c r="F28" s="68" t="s">
        <v>190</v>
      </c>
      <c r="G28" s="68" t="s">
        <v>377</v>
      </c>
      <c r="H28" s="68" t="s">
        <v>378</v>
      </c>
      <c r="I28" s="80">
        <v>300000</v>
      </c>
      <c r="J28" s="80">
        <v>300000</v>
      </c>
      <c r="K28" s="80">
        <v>300000</v>
      </c>
      <c r="L28" s="80"/>
      <c r="M28" s="80"/>
      <c r="N28" s="80"/>
      <c r="O28" s="80"/>
      <c r="P28" s="80"/>
      <c r="Q28" s="80"/>
      <c r="R28" s="80"/>
      <c r="S28" s="80"/>
      <c r="T28" s="80"/>
      <c r="U28" s="80"/>
      <c r="V28" s="80"/>
      <c r="W28" s="80"/>
    </row>
    <row r="29" ht="21.75" customHeight="1" spans="1:23">
      <c r="A29" s="68" t="s">
        <v>374</v>
      </c>
      <c r="B29" s="68" t="s">
        <v>415</v>
      </c>
      <c r="C29" s="68" t="s">
        <v>416</v>
      </c>
      <c r="D29" s="68" t="s">
        <v>70</v>
      </c>
      <c r="E29" s="68" t="s">
        <v>275</v>
      </c>
      <c r="F29" s="68" t="s">
        <v>180</v>
      </c>
      <c r="G29" s="68" t="s">
        <v>417</v>
      </c>
      <c r="H29" s="68" t="s">
        <v>418</v>
      </c>
      <c r="I29" s="80">
        <v>3537600</v>
      </c>
      <c r="J29" s="80">
        <v>3537600</v>
      </c>
      <c r="K29" s="80">
        <v>3537600</v>
      </c>
      <c r="L29" s="80"/>
      <c r="M29" s="80"/>
      <c r="N29" s="80"/>
      <c r="O29" s="80"/>
      <c r="P29" s="80"/>
      <c r="Q29" s="80"/>
      <c r="R29" s="80"/>
      <c r="S29" s="80"/>
      <c r="T29" s="80"/>
      <c r="U29" s="80"/>
      <c r="V29" s="80"/>
      <c r="W29" s="80"/>
    </row>
    <row r="30" ht="21.75" customHeight="1" spans="1:23">
      <c r="A30" s="68" t="s">
        <v>374</v>
      </c>
      <c r="B30" s="68" t="s">
        <v>419</v>
      </c>
      <c r="C30" s="68" t="s">
        <v>420</v>
      </c>
      <c r="D30" s="68" t="s">
        <v>70</v>
      </c>
      <c r="E30" s="68" t="s">
        <v>239</v>
      </c>
      <c r="F30" s="68" t="s">
        <v>103</v>
      </c>
      <c r="G30" s="68" t="s">
        <v>377</v>
      </c>
      <c r="H30" s="68" t="s">
        <v>378</v>
      </c>
      <c r="I30" s="80">
        <v>500000</v>
      </c>
      <c r="J30" s="80">
        <v>500000</v>
      </c>
      <c r="K30" s="80">
        <v>500000</v>
      </c>
      <c r="L30" s="80"/>
      <c r="M30" s="80"/>
      <c r="N30" s="80"/>
      <c r="O30" s="80"/>
      <c r="P30" s="80"/>
      <c r="Q30" s="80"/>
      <c r="R30" s="80"/>
      <c r="S30" s="80"/>
      <c r="T30" s="80"/>
      <c r="U30" s="80"/>
      <c r="V30" s="80"/>
      <c r="W30" s="80"/>
    </row>
    <row r="31" ht="21.75" customHeight="1" spans="1:23">
      <c r="A31" s="68" t="s">
        <v>374</v>
      </c>
      <c r="B31" s="68" t="s">
        <v>421</v>
      </c>
      <c r="C31" s="68" t="s">
        <v>422</v>
      </c>
      <c r="D31" s="68" t="s">
        <v>70</v>
      </c>
      <c r="E31" s="68" t="s">
        <v>269</v>
      </c>
      <c r="F31" s="68" t="s">
        <v>102</v>
      </c>
      <c r="G31" s="68" t="s">
        <v>355</v>
      </c>
      <c r="H31" s="68" t="s">
        <v>356</v>
      </c>
      <c r="I31" s="80">
        <v>200000</v>
      </c>
      <c r="J31" s="80">
        <v>200000</v>
      </c>
      <c r="K31" s="80">
        <v>200000</v>
      </c>
      <c r="L31" s="80"/>
      <c r="M31" s="80"/>
      <c r="N31" s="80"/>
      <c r="O31" s="80"/>
      <c r="P31" s="80"/>
      <c r="Q31" s="80"/>
      <c r="R31" s="80"/>
      <c r="S31" s="80"/>
      <c r="T31" s="80"/>
      <c r="U31" s="80"/>
      <c r="V31" s="80"/>
      <c r="W31" s="80"/>
    </row>
    <row r="32" ht="21.75" customHeight="1" spans="1:23">
      <c r="A32" s="68" t="s">
        <v>374</v>
      </c>
      <c r="B32" s="68" t="s">
        <v>423</v>
      </c>
      <c r="C32" s="68" t="s">
        <v>424</v>
      </c>
      <c r="D32" s="68" t="s">
        <v>70</v>
      </c>
      <c r="E32" s="68" t="s">
        <v>249</v>
      </c>
      <c r="F32" s="68" t="s">
        <v>103</v>
      </c>
      <c r="G32" s="68" t="s">
        <v>355</v>
      </c>
      <c r="H32" s="68" t="s">
        <v>356</v>
      </c>
      <c r="I32" s="80">
        <v>400000</v>
      </c>
      <c r="J32" s="80">
        <v>400000</v>
      </c>
      <c r="K32" s="80">
        <v>400000</v>
      </c>
      <c r="L32" s="80"/>
      <c r="M32" s="80"/>
      <c r="N32" s="80"/>
      <c r="O32" s="80"/>
      <c r="P32" s="80"/>
      <c r="Q32" s="80"/>
      <c r="R32" s="80"/>
      <c r="S32" s="80"/>
      <c r="T32" s="80"/>
      <c r="U32" s="80"/>
      <c r="V32" s="80"/>
      <c r="W32" s="80"/>
    </row>
    <row r="33" ht="21.75" customHeight="1" spans="1:23">
      <c r="A33" s="68" t="s">
        <v>374</v>
      </c>
      <c r="B33" s="68" t="s">
        <v>425</v>
      </c>
      <c r="C33" s="68" t="s">
        <v>426</v>
      </c>
      <c r="D33" s="68" t="s">
        <v>70</v>
      </c>
      <c r="E33" s="68" t="s">
        <v>251</v>
      </c>
      <c r="F33" s="68" t="s">
        <v>129</v>
      </c>
      <c r="G33" s="68" t="s">
        <v>355</v>
      </c>
      <c r="H33" s="68" t="s">
        <v>356</v>
      </c>
      <c r="I33" s="80">
        <v>70000</v>
      </c>
      <c r="J33" s="80">
        <v>70000</v>
      </c>
      <c r="K33" s="80">
        <v>70000</v>
      </c>
      <c r="L33" s="80"/>
      <c r="M33" s="80"/>
      <c r="N33" s="80"/>
      <c r="O33" s="80"/>
      <c r="P33" s="80"/>
      <c r="Q33" s="80"/>
      <c r="R33" s="80"/>
      <c r="S33" s="80"/>
      <c r="T33" s="80"/>
      <c r="U33" s="80"/>
      <c r="V33" s="80"/>
      <c r="W33" s="80"/>
    </row>
    <row r="34" ht="21.75" customHeight="1" spans="1:23">
      <c r="A34" s="68" t="s">
        <v>374</v>
      </c>
      <c r="B34" s="68" t="s">
        <v>427</v>
      </c>
      <c r="C34" s="68" t="s">
        <v>428</v>
      </c>
      <c r="D34" s="68" t="s">
        <v>70</v>
      </c>
      <c r="E34" s="68" t="s">
        <v>275</v>
      </c>
      <c r="F34" s="68" t="s">
        <v>180</v>
      </c>
      <c r="G34" s="68" t="s">
        <v>355</v>
      </c>
      <c r="H34" s="68" t="s">
        <v>356</v>
      </c>
      <c r="I34" s="80">
        <v>50000</v>
      </c>
      <c r="J34" s="80">
        <v>50000</v>
      </c>
      <c r="K34" s="80">
        <v>50000</v>
      </c>
      <c r="L34" s="80"/>
      <c r="M34" s="80"/>
      <c r="N34" s="80"/>
      <c r="O34" s="80"/>
      <c r="P34" s="80"/>
      <c r="Q34" s="80"/>
      <c r="R34" s="80"/>
      <c r="S34" s="80"/>
      <c r="T34" s="80"/>
      <c r="U34" s="80"/>
      <c r="V34" s="80"/>
      <c r="W34" s="80"/>
    </row>
    <row r="35" ht="21.75" customHeight="1" spans="1:23">
      <c r="A35" s="68" t="s">
        <v>374</v>
      </c>
      <c r="B35" s="68" t="s">
        <v>429</v>
      </c>
      <c r="C35" s="68" t="s">
        <v>430</v>
      </c>
      <c r="D35" s="68" t="s">
        <v>70</v>
      </c>
      <c r="E35" s="68" t="s">
        <v>274</v>
      </c>
      <c r="F35" s="68" t="s">
        <v>103</v>
      </c>
      <c r="G35" s="68" t="s">
        <v>355</v>
      </c>
      <c r="H35" s="68" t="s">
        <v>356</v>
      </c>
      <c r="I35" s="80">
        <v>150000</v>
      </c>
      <c r="J35" s="80">
        <v>150000</v>
      </c>
      <c r="K35" s="80">
        <v>150000</v>
      </c>
      <c r="L35" s="80"/>
      <c r="M35" s="80"/>
      <c r="N35" s="80"/>
      <c r="O35" s="80"/>
      <c r="P35" s="80"/>
      <c r="Q35" s="80"/>
      <c r="R35" s="80"/>
      <c r="S35" s="80"/>
      <c r="T35" s="80"/>
      <c r="U35" s="80"/>
      <c r="V35" s="80"/>
      <c r="W35" s="80"/>
    </row>
    <row r="36" ht="21.75" customHeight="1" spans="1:23">
      <c r="A36" s="68" t="s">
        <v>374</v>
      </c>
      <c r="B36" s="68" t="s">
        <v>431</v>
      </c>
      <c r="C36" s="68" t="s">
        <v>432</v>
      </c>
      <c r="D36" s="68" t="s">
        <v>70</v>
      </c>
      <c r="E36" s="68" t="s">
        <v>238</v>
      </c>
      <c r="F36" s="68" t="s">
        <v>102</v>
      </c>
      <c r="G36" s="68" t="s">
        <v>377</v>
      </c>
      <c r="H36" s="68" t="s">
        <v>378</v>
      </c>
      <c r="I36" s="80">
        <v>1425810</v>
      </c>
      <c r="J36" s="80">
        <v>1425810</v>
      </c>
      <c r="K36" s="80">
        <v>1425810</v>
      </c>
      <c r="L36" s="80"/>
      <c r="M36" s="80"/>
      <c r="N36" s="80"/>
      <c r="O36" s="80"/>
      <c r="P36" s="80"/>
      <c r="Q36" s="80"/>
      <c r="R36" s="80"/>
      <c r="S36" s="80"/>
      <c r="T36" s="80"/>
      <c r="U36" s="80"/>
      <c r="V36" s="80"/>
      <c r="W36" s="80"/>
    </row>
    <row r="37" ht="21.75" customHeight="1" spans="1:23">
      <c r="A37" s="68" t="s">
        <v>374</v>
      </c>
      <c r="B37" s="68" t="s">
        <v>433</v>
      </c>
      <c r="C37" s="68" t="s">
        <v>434</v>
      </c>
      <c r="D37" s="68" t="s">
        <v>70</v>
      </c>
      <c r="E37" s="68" t="s">
        <v>238</v>
      </c>
      <c r="F37" s="68" t="s">
        <v>102</v>
      </c>
      <c r="G37" s="68" t="s">
        <v>355</v>
      </c>
      <c r="H37" s="68" t="s">
        <v>356</v>
      </c>
      <c r="I37" s="80">
        <v>48000</v>
      </c>
      <c r="J37" s="80">
        <v>48000</v>
      </c>
      <c r="K37" s="80">
        <v>48000</v>
      </c>
      <c r="L37" s="80"/>
      <c r="M37" s="80"/>
      <c r="N37" s="80"/>
      <c r="O37" s="80"/>
      <c r="P37" s="80"/>
      <c r="Q37" s="80"/>
      <c r="R37" s="80"/>
      <c r="S37" s="80"/>
      <c r="T37" s="80"/>
      <c r="U37" s="80"/>
      <c r="V37" s="80"/>
      <c r="W37" s="80"/>
    </row>
    <row r="38" ht="21.75" customHeight="1" spans="1:23">
      <c r="A38" s="68" t="s">
        <v>374</v>
      </c>
      <c r="B38" s="68" t="s">
        <v>433</v>
      </c>
      <c r="C38" s="68" t="s">
        <v>434</v>
      </c>
      <c r="D38" s="68" t="s">
        <v>70</v>
      </c>
      <c r="E38" s="68" t="s">
        <v>238</v>
      </c>
      <c r="F38" s="68" t="s">
        <v>102</v>
      </c>
      <c r="G38" s="68" t="s">
        <v>435</v>
      </c>
      <c r="H38" s="68" t="s">
        <v>436</v>
      </c>
      <c r="I38" s="80">
        <v>36000</v>
      </c>
      <c r="J38" s="80">
        <v>36000</v>
      </c>
      <c r="K38" s="80">
        <v>36000</v>
      </c>
      <c r="L38" s="80"/>
      <c r="M38" s="80"/>
      <c r="N38" s="80"/>
      <c r="O38" s="80"/>
      <c r="P38" s="80"/>
      <c r="Q38" s="80"/>
      <c r="R38" s="80"/>
      <c r="S38" s="80"/>
      <c r="T38" s="80"/>
      <c r="U38" s="80"/>
      <c r="V38" s="80"/>
      <c r="W38" s="80"/>
    </row>
    <row r="39" ht="21.75" customHeight="1" spans="1:23">
      <c r="A39" s="68" t="s">
        <v>374</v>
      </c>
      <c r="B39" s="68" t="s">
        <v>433</v>
      </c>
      <c r="C39" s="68" t="s">
        <v>434</v>
      </c>
      <c r="D39" s="68" t="s">
        <v>70</v>
      </c>
      <c r="E39" s="68" t="s">
        <v>238</v>
      </c>
      <c r="F39" s="68" t="s">
        <v>102</v>
      </c>
      <c r="G39" s="68" t="s">
        <v>437</v>
      </c>
      <c r="H39" s="68" t="s">
        <v>438</v>
      </c>
      <c r="I39" s="80">
        <v>540000</v>
      </c>
      <c r="J39" s="80">
        <v>540000</v>
      </c>
      <c r="K39" s="80">
        <v>540000</v>
      </c>
      <c r="L39" s="80"/>
      <c r="M39" s="80"/>
      <c r="N39" s="80"/>
      <c r="O39" s="80"/>
      <c r="P39" s="80"/>
      <c r="Q39" s="80"/>
      <c r="R39" s="80"/>
      <c r="S39" s="80"/>
      <c r="T39" s="80"/>
      <c r="U39" s="80"/>
      <c r="V39" s="80"/>
      <c r="W39" s="80"/>
    </row>
    <row r="40" ht="21.75" customHeight="1" spans="1:23">
      <c r="A40" s="68" t="s">
        <v>374</v>
      </c>
      <c r="B40" s="68" t="s">
        <v>433</v>
      </c>
      <c r="C40" s="68" t="s">
        <v>434</v>
      </c>
      <c r="D40" s="68" t="s">
        <v>70</v>
      </c>
      <c r="E40" s="68" t="s">
        <v>238</v>
      </c>
      <c r="F40" s="68" t="s">
        <v>102</v>
      </c>
      <c r="G40" s="68" t="s">
        <v>439</v>
      </c>
      <c r="H40" s="68" t="s">
        <v>440</v>
      </c>
      <c r="I40" s="80">
        <v>1130000</v>
      </c>
      <c r="J40" s="80">
        <v>1130000</v>
      </c>
      <c r="K40" s="80">
        <v>1130000</v>
      </c>
      <c r="L40" s="80"/>
      <c r="M40" s="80"/>
      <c r="N40" s="80"/>
      <c r="O40" s="80"/>
      <c r="P40" s="80"/>
      <c r="Q40" s="80"/>
      <c r="R40" s="80"/>
      <c r="S40" s="80"/>
      <c r="T40" s="80"/>
      <c r="U40" s="80"/>
      <c r="V40" s="80"/>
      <c r="W40" s="80"/>
    </row>
    <row r="41" ht="21.75" customHeight="1" spans="1:23">
      <c r="A41" s="68" t="s">
        <v>374</v>
      </c>
      <c r="B41" s="68" t="s">
        <v>441</v>
      </c>
      <c r="C41" s="68" t="s">
        <v>442</v>
      </c>
      <c r="D41" s="68" t="s">
        <v>70</v>
      </c>
      <c r="E41" s="68" t="s">
        <v>239</v>
      </c>
      <c r="F41" s="68" t="s">
        <v>103</v>
      </c>
      <c r="G41" s="68" t="s">
        <v>329</v>
      </c>
      <c r="H41" s="68" t="s">
        <v>330</v>
      </c>
      <c r="I41" s="80">
        <v>416160</v>
      </c>
      <c r="J41" s="80">
        <v>416160</v>
      </c>
      <c r="K41" s="80">
        <v>416160</v>
      </c>
      <c r="L41" s="80"/>
      <c r="M41" s="80"/>
      <c r="N41" s="80"/>
      <c r="O41" s="80"/>
      <c r="P41" s="80"/>
      <c r="Q41" s="80"/>
      <c r="R41" s="80"/>
      <c r="S41" s="80"/>
      <c r="T41" s="80"/>
      <c r="U41" s="80"/>
      <c r="V41" s="80"/>
      <c r="W41" s="80"/>
    </row>
    <row r="42" ht="21.75" customHeight="1" spans="1:23">
      <c r="A42" s="68" t="s">
        <v>374</v>
      </c>
      <c r="B42" s="68" t="s">
        <v>443</v>
      </c>
      <c r="C42" s="68" t="s">
        <v>444</v>
      </c>
      <c r="D42" s="68" t="s">
        <v>70</v>
      </c>
      <c r="E42" s="68" t="s">
        <v>238</v>
      </c>
      <c r="F42" s="68" t="s">
        <v>102</v>
      </c>
      <c r="G42" s="68" t="s">
        <v>377</v>
      </c>
      <c r="H42" s="68" t="s">
        <v>378</v>
      </c>
      <c r="I42" s="80">
        <v>490000</v>
      </c>
      <c r="J42" s="80">
        <v>490000</v>
      </c>
      <c r="K42" s="80">
        <v>490000</v>
      </c>
      <c r="L42" s="80"/>
      <c r="M42" s="80"/>
      <c r="N42" s="80"/>
      <c r="O42" s="80"/>
      <c r="P42" s="80"/>
      <c r="Q42" s="80"/>
      <c r="R42" s="80"/>
      <c r="S42" s="80"/>
      <c r="T42" s="80"/>
      <c r="U42" s="80"/>
      <c r="V42" s="80"/>
      <c r="W42" s="80"/>
    </row>
    <row r="43" ht="21.75" customHeight="1" spans="1:23">
      <c r="A43" s="68" t="s">
        <v>374</v>
      </c>
      <c r="B43" s="68" t="s">
        <v>445</v>
      </c>
      <c r="C43" s="68" t="s">
        <v>446</v>
      </c>
      <c r="D43" s="68" t="s">
        <v>70</v>
      </c>
      <c r="E43" s="68" t="s">
        <v>238</v>
      </c>
      <c r="F43" s="68" t="s">
        <v>102</v>
      </c>
      <c r="G43" s="68" t="s">
        <v>355</v>
      </c>
      <c r="H43" s="68" t="s">
        <v>356</v>
      </c>
      <c r="I43" s="80">
        <v>150000</v>
      </c>
      <c r="J43" s="80">
        <v>150000</v>
      </c>
      <c r="K43" s="80">
        <v>150000</v>
      </c>
      <c r="L43" s="80"/>
      <c r="M43" s="80"/>
      <c r="N43" s="80"/>
      <c r="O43" s="80"/>
      <c r="P43" s="80"/>
      <c r="Q43" s="80"/>
      <c r="R43" s="80"/>
      <c r="S43" s="80"/>
      <c r="T43" s="80"/>
      <c r="U43" s="80"/>
      <c r="V43" s="80"/>
      <c r="W43" s="80"/>
    </row>
    <row r="44" ht="21.75" customHeight="1" spans="1:23">
      <c r="A44" s="68" t="s">
        <v>374</v>
      </c>
      <c r="B44" s="68" t="s">
        <v>445</v>
      </c>
      <c r="C44" s="68" t="s">
        <v>446</v>
      </c>
      <c r="D44" s="68" t="s">
        <v>70</v>
      </c>
      <c r="E44" s="68" t="s">
        <v>238</v>
      </c>
      <c r="F44" s="68" t="s">
        <v>102</v>
      </c>
      <c r="G44" s="68" t="s">
        <v>365</v>
      </c>
      <c r="H44" s="68" t="s">
        <v>366</v>
      </c>
      <c r="I44" s="80">
        <v>90000</v>
      </c>
      <c r="J44" s="80">
        <v>90000</v>
      </c>
      <c r="K44" s="80">
        <v>90000</v>
      </c>
      <c r="L44" s="80"/>
      <c r="M44" s="80"/>
      <c r="N44" s="80"/>
      <c r="O44" s="80"/>
      <c r="P44" s="80"/>
      <c r="Q44" s="80"/>
      <c r="R44" s="80"/>
      <c r="S44" s="80"/>
      <c r="T44" s="80"/>
      <c r="U44" s="80"/>
      <c r="V44" s="80"/>
      <c r="W44" s="80"/>
    </row>
    <row r="45" ht="21.75" customHeight="1" spans="1:23">
      <c r="A45" s="68" t="s">
        <v>374</v>
      </c>
      <c r="B45" s="68" t="s">
        <v>445</v>
      </c>
      <c r="C45" s="68" t="s">
        <v>446</v>
      </c>
      <c r="D45" s="68" t="s">
        <v>70</v>
      </c>
      <c r="E45" s="68" t="s">
        <v>238</v>
      </c>
      <c r="F45" s="68" t="s">
        <v>102</v>
      </c>
      <c r="G45" s="68" t="s">
        <v>447</v>
      </c>
      <c r="H45" s="68" t="s">
        <v>448</v>
      </c>
      <c r="I45" s="80">
        <v>590960</v>
      </c>
      <c r="J45" s="80">
        <v>590960</v>
      </c>
      <c r="K45" s="80">
        <v>590960</v>
      </c>
      <c r="L45" s="80"/>
      <c r="M45" s="80"/>
      <c r="N45" s="80"/>
      <c r="O45" s="80"/>
      <c r="P45" s="80"/>
      <c r="Q45" s="80"/>
      <c r="R45" s="80"/>
      <c r="S45" s="80"/>
      <c r="T45" s="80"/>
      <c r="U45" s="80"/>
      <c r="V45" s="80"/>
      <c r="W45" s="80"/>
    </row>
    <row r="46" ht="21.75" customHeight="1" spans="1:23">
      <c r="A46" s="68" t="s">
        <v>374</v>
      </c>
      <c r="B46" s="68" t="s">
        <v>449</v>
      </c>
      <c r="C46" s="68" t="s">
        <v>450</v>
      </c>
      <c r="D46" s="68" t="s">
        <v>70</v>
      </c>
      <c r="E46" s="68" t="s">
        <v>238</v>
      </c>
      <c r="F46" s="68" t="s">
        <v>102</v>
      </c>
      <c r="G46" s="68" t="s">
        <v>451</v>
      </c>
      <c r="H46" s="68" t="s">
        <v>452</v>
      </c>
      <c r="I46" s="80">
        <v>56200</v>
      </c>
      <c r="J46" s="80">
        <v>56200</v>
      </c>
      <c r="K46" s="80">
        <v>56200</v>
      </c>
      <c r="L46" s="80"/>
      <c r="M46" s="80"/>
      <c r="N46" s="80"/>
      <c r="O46" s="80"/>
      <c r="P46" s="80"/>
      <c r="Q46" s="80"/>
      <c r="R46" s="80"/>
      <c r="S46" s="80"/>
      <c r="T46" s="80"/>
      <c r="U46" s="80"/>
      <c r="V46" s="80"/>
      <c r="W46" s="80"/>
    </row>
    <row r="47" ht="21.75" customHeight="1" spans="1:23">
      <c r="A47" s="68" t="s">
        <v>374</v>
      </c>
      <c r="B47" s="68" t="s">
        <v>449</v>
      </c>
      <c r="C47" s="68" t="s">
        <v>450</v>
      </c>
      <c r="D47" s="68" t="s">
        <v>70</v>
      </c>
      <c r="E47" s="68" t="s">
        <v>239</v>
      </c>
      <c r="F47" s="68" t="s">
        <v>103</v>
      </c>
      <c r="G47" s="68" t="s">
        <v>451</v>
      </c>
      <c r="H47" s="68" t="s">
        <v>452</v>
      </c>
      <c r="I47" s="80">
        <v>10200</v>
      </c>
      <c r="J47" s="80">
        <v>10200</v>
      </c>
      <c r="K47" s="80">
        <v>10200</v>
      </c>
      <c r="L47" s="80"/>
      <c r="M47" s="80"/>
      <c r="N47" s="80"/>
      <c r="O47" s="80"/>
      <c r="P47" s="80"/>
      <c r="Q47" s="80"/>
      <c r="R47" s="80"/>
      <c r="S47" s="80"/>
      <c r="T47" s="80"/>
      <c r="U47" s="80"/>
      <c r="V47" s="80"/>
      <c r="W47" s="80"/>
    </row>
    <row r="48" ht="21.75" customHeight="1" spans="1:23">
      <c r="A48" s="68" t="s">
        <v>374</v>
      </c>
      <c r="B48" s="68" t="s">
        <v>449</v>
      </c>
      <c r="C48" s="68" t="s">
        <v>450</v>
      </c>
      <c r="D48" s="68" t="s">
        <v>70</v>
      </c>
      <c r="E48" s="68" t="s">
        <v>238</v>
      </c>
      <c r="F48" s="68" t="s">
        <v>102</v>
      </c>
      <c r="G48" s="68" t="s">
        <v>377</v>
      </c>
      <c r="H48" s="68" t="s">
        <v>378</v>
      </c>
      <c r="I48" s="80">
        <v>140000</v>
      </c>
      <c r="J48" s="80">
        <v>140000</v>
      </c>
      <c r="K48" s="80">
        <v>140000</v>
      </c>
      <c r="L48" s="80"/>
      <c r="M48" s="80"/>
      <c r="N48" s="80"/>
      <c r="O48" s="80"/>
      <c r="P48" s="80"/>
      <c r="Q48" s="80"/>
      <c r="R48" s="80"/>
      <c r="S48" s="80"/>
      <c r="T48" s="80"/>
      <c r="U48" s="80"/>
      <c r="V48" s="80"/>
      <c r="W48" s="80"/>
    </row>
    <row r="49" ht="21.75" customHeight="1" spans="1:23">
      <c r="A49" s="68" t="s">
        <v>374</v>
      </c>
      <c r="B49" s="68" t="s">
        <v>453</v>
      </c>
      <c r="C49" s="68" t="s">
        <v>454</v>
      </c>
      <c r="D49" s="68" t="s">
        <v>70</v>
      </c>
      <c r="E49" s="68" t="s">
        <v>238</v>
      </c>
      <c r="F49" s="68" t="s">
        <v>102</v>
      </c>
      <c r="G49" s="68" t="s">
        <v>377</v>
      </c>
      <c r="H49" s="68" t="s">
        <v>378</v>
      </c>
      <c r="I49" s="80">
        <v>66000</v>
      </c>
      <c r="J49" s="80">
        <v>66000</v>
      </c>
      <c r="K49" s="80">
        <v>66000</v>
      </c>
      <c r="L49" s="80"/>
      <c r="M49" s="80"/>
      <c r="N49" s="80"/>
      <c r="O49" s="80"/>
      <c r="P49" s="80"/>
      <c r="Q49" s="80"/>
      <c r="R49" s="80"/>
      <c r="S49" s="80"/>
      <c r="T49" s="80"/>
      <c r="U49" s="80"/>
      <c r="V49" s="80"/>
      <c r="W49" s="80"/>
    </row>
    <row r="50" ht="21.75" customHeight="1" spans="1:23">
      <c r="A50" s="68" t="s">
        <v>374</v>
      </c>
      <c r="B50" s="68" t="s">
        <v>455</v>
      </c>
      <c r="C50" s="68" t="s">
        <v>456</v>
      </c>
      <c r="D50" s="68" t="s">
        <v>70</v>
      </c>
      <c r="E50" s="68" t="s">
        <v>238</v>
      </c>
      <c r="F50" s="68" t="s">
        <v>102</v>
      </c>
      <c r="G50" s="68" t="s">
        <v>377</v>
      </c>
      <c r="H50" s="68" t="s">
        <v>378</v>
      </c>
      <c r="I50" s="80">
        <v>433920</v>
      </c>
      <c r="J50" s="80"/>
      <c r="K50" s="80"/>
      <c r="L50" s="80"/>
      <c r="M50" s="80"/>
      <c r="N50" s="80"/>
      <c r="O50" s="80"/>
      <c r="P50" s="80"/>
      <c r="Q50" s="80"/>
      <c r="R50" s="80">
        <v>433920</v>
      </c>
      <c r="S50" s="80"/>
      <c r="T50" s="80"/>
      <c r="U50" s="80"/>
      <c r="V50" s="80"/>
      <c r="W50" s="80">
        <v>433920</v>
      </c>
    </row>
    <row r="51" ht="21.75" customHeight="1" spans="1:23">
      <c r="A51" s="68" t="s">
        <v>374</v>
      </c>
      <c r="B51" s="68" t="s">
        <v>457</v>
      </c>
      <c r="C51" s="68" t="s">
        <v>458</v>
      </c>
      <c r="D51" s="68" t="s">
        <v>70</v>
      </c>
      <c r="E51" s="68" t="s">
        <v>253</v>
      </c>
      <c r="F51" s="68" t="s">
        <v>132</v>
      </c>
      <c r="G51" s="68" t="s">
        <v>377</v>
      </c>
      <c r="H51" s="68" t="s">
        <v>378</v>
      </c>
      <c r="I51" s="80">
        <v>250000</v>
      </c>
      <c r="J51" s="80">
        <v>250000</v>
      </c>
      <c r="K51" s="80">
        <v>250000</v>
      </c>
      <c r="L51" s="80"/>
      <c r="M51" s="80"/>
      <c r="N51" s="80"/>
      <c r="O51" s="80"/>
      <c r="P51" s="80"/>
      <c r="Q51" s="80"/>
      <c r="R51" s="80"/>
      <c r="S51" s="80"/>
      <c r="T51" s="80"/>
      <c r="U51" s="80"/>
      <c r="V51" s="80"/>
      <c r="W51" s="80"/>
    </row>
    <row r="52" ht="21.75" customHeight="1" spans="1:23">
      <c r="A52" s="68" t="s">
        <v>459</v>
      </c>
      <c r="B52" s="68" t="s">
        <v>460</v>
      </c>
      <c r="C52" s="68" t="s">
        <v>461</v>
      </c>
      <c r="D52" s="68" t="s">
        <v>70</v>
      </c>
      <c r="E52" s="68" t="s">
        <v>254</v>
      </c>
      <c r="F52" s="68" t="s">
        <v>137</v>
      </c>
      <c r="G52" s="68" t="s">
        <v>355</v>
      </c>
      <c r="H52" s="68" t="s">
        <v>356</v>
      </c>
      <c r="I52" s="80">
        <v>50000</v>
      </c>
      <c r="J52" s="80">
        <v>50000</v>
      </c>
      <c r="K52" s="80">
        <v>50000</v>
      </c>
      <c r="L52" s="80"/>
      <c r="M52" s="80"/>
      <c r="N52" s="80"/>
      <c r="O52" s="80"/>
      <c r="P52" s="80"/>
      <c r="Q52" s="80"/>
      <c r="R52" s="80"/>
      <c r="S52" s="80"/>
      <c r="T52" s="80"/>
      <c r="U52" s="80"/>
      <c r="V52" s="80"/>
      <c r="W52" s="80"/>
    </row>
    <row r="53" ht="21.75" customHeight="1" spans="1:23">
      <c r="A53" s="68" t="s">
        <v>459</v>
      </c>
      <c r="B53" s="68" t="s">
        <v>462</v>
      </c>
      <c r="C53" s="68" t="s">
        <v>463</v>
      </c>
      <c r="D53" s="68" t="s">
        <v>70</v>
      </c>
      <c r="E53" s="68" t="s">
        <v>256</v>
      </c>
      <c r="F53" s="68" t="s">
        <v>102</v>
      </c>
      <c r="G53" s="68" t="s">
        <v>355</v>
      </c>
      <c r="H53" s="68" t="s">
        <v>356</v>
      </c>
      <c r="I53" s="80">
        <v>450000</v>
      </c>
      <c r="J53" s="80">
        <v>450000</v>
      </c>
      <c r="K53" s="80">
        <v>450000</v>
      </c>
      <c r="L53" s="80"/>
      <c r="M53" s="80"/>
      <c r="N53" s="80"/>
      <c r="O53" s="80"/>
      <c r="P53" s="80"/>
      <c r="Q53" s="80"/>
      <c r="R53" s="80"/>
      <c r="S53" s="80"/>
      <c r="T53" s="80"/>
      <c r="U53" s="80"/>
      <c r="V53" s="80"/>
      <c r="W53" s="80"/>
    </row>
    <row r="54" ht="21.75" customHeight="1" spans="1:23">
      <c r="A54" s="68" t="s">
        <v>459</v>
      </c>
      <c r="B54" s="68" t="s">
        <v>464</v>
      </c>
      <c r="C54" s="68" t="s">
        <v>465</v>
      </c>
      <c r="D54" s="68" t="s">
        <v>70</v>
      </c>
      <c r="E54" s="68" t="s">
        <v>258</v>
      </c>
      <c r="F54" s="68" t="s">
        <v>144</v>
      </c>
      <c r="G54" s="68" t="s">
        <v>383</v>
      </c>
      <c r="H54" s="68" t="s">
        <v>384</v>
      </c>
      <c r="I54" s="80">
        <v>50000</v>
      </c>
      <c r="J54" s="80">
        <v>50000</v>
      </c>
      <c r="K54" s="80">
        <v>50000</v>
      </c>
      <c r="L54" s="80"/>
      <c r="M54" s="80"/>
      <c r="N54" s="80"/>
      <c r="O54" s="80"/>
      <c r="P54" s="80"/>
      <c r="Q54" s="80"/>
      <c r="R54" s="80"/>
      <c r="S54" s="80"/>
      <c r="T54" s="80"/>
      <c r="U54" s="80"/>
      <c r="V54" s="80"/>
      <c r="W54" s="80"/>
    </row>
    <row r="55" ht="21.75" customHeight="1" spans="1:23">
      <c r="A55" s="68" t="s">
        <v>459</v>
      </c>
      <c r="B55" s="68" t="s">
        <v>464</v>
      </c>
      <c r="C55" s="68" t="s">
        <v>465</v>
      </c>
      <c r="D55" s="68" t="s">
        <v>70</v>
      </c>
      <c r="E55" s="68" t="s">
        <v>264</v>
      </c>
      <c r="F55" s="68" t="s">
        <v>156</v>
      </c>
      <c r="G55" s="68" t="s">
        <v>383</v>
      </c>
      <c r="H55" s="68" t="s">
        <v>384</v>
      </c>
      <c r="I55" s="80">
        <v>50000</v>
      </c>
      <c r="J55" s="80">
        <v>50000</v>
      </c>
      <c r="K55" s="80">
        <v>50000</v>
      </c>
      <c r="L55" s="80"/>
      <c r="M55" s="80"/>
      <c r="N55" s="80"/>
      <c r="O55" s="80"/>
      <c r="P55" s="80"/>
      <c r="Q55" s="80"/>
      <c r="R55" s="80"/>
      <c r="S55" s="80"/>
      <c r="T55" s="80"/>
      <c r="U55" s="80"/>
      <c r="V55" s="80"/>
      <c r="W55" s="80"/>
    </row>
    <row r="56" ht="21.75" customHeight="1" spans="1:23">
      <c r="A56" s="68" t="s">
        <v>459</v>
      </c>
      <c r="B56" s="68" t="s">
        <v>466</v>
      </c>
      <c r="C56" s="68" t="s">
        <v>467</v>
      </c>
      <c r="D56" s="68" t="s">
        <v>70</v>
      </c>
      <c r="E56" s="68" t="s">
        <v>248</v>
      </c>
      <c r="F56" s="68" t="s">
        <v>103</v>
      </c>
      <c r="G56" s="68" t="s">
        <v>355</v>
      </c>
      <c r="H56" s="68" t="s">
        <v>356</v>
      </c>
      <c r="I56" s="80">
        <v>325400</v>
      </c>
      <c r="J56" s="80">
        <v>325400</v>
      </c>
      <c r="K56" s="80">
        <v>325400</v>
      </c>
      <c r="L56" s="80"/>
      <c r="M56" s="80"/>
      <c r="N56" s="80"/>
      <c r="O56" s="80"/>
      <c r="P56" s="80"/>
      <c r="Q56" s="80"/>
      <c r="R56" s="80"/>
      <c r="S56" s="80"/>
      <c r="T56" s="80"/>
      <c r="U56" s="80"/>
      <c r="V56" s="80"/>
      <c r="W56" s="80"/>
    </row>
    <row r="57" ht="21.75" customHeight="1" spans="1:23">
      <c r="A57" s="68" t="s">
        <v>459</v>
      </c>
      <c r="B57" s="68" t="s">
        <v>468</v>
      </c>
      <c r="C57" s="68" t="s">
        <v>469</v>
      </c>
      <c r="D57" s="68" t="s">
        <v>70</v>
      </c>
      <c r="E57" s="68" t="s">
        <v>239</v>
      </c>
      <c r="F57" s="68" t="s">
        <v>103</v>
      </c>
      <c r="G57" s="68" t="s">
        <v>355</v>
      </c>
      <c r="H57" s="68" t="s">
        <v>356</v>
      </c>
      <c r="I57" s="80">
        <v>50000</v>
      </c>
      <c r="J57" s="80">
        <v>50000</v>
      </c>
      <c r="K57" s="80">
        <v>50000</v>
      </c>
      <c r="L57" s="80"/>
      <c r="M57" s="80"/>
      <c r="N57" s="80"/>
      <c r="O57" s="80"/>
      <c r="P57" s="80"/>
      <c r="Q57" s="80"/>
      <c r="R57" s="80"/>
      <c r="S57" s="80"/>
      <c r="T57" s="80"/>
      <c r="U57" s="80"/>
      <c r="V57" s="80"/>
      <c r="W57" s="80"/>
    </row>
    <row r="58" ht="21.75" customHeight="1" spans="1:23">
      <c r="A58" s="68" t="s">
        <v>459</v>
      </c>
      <c r="B58" s="68" t="s">
        <v>468</v>
      </c>
      <c r="C58" s="68" t="s">
        <v>469</v>
      </c>
      <c r="D58" s="68" t="s">
        <v>70</v>
      </c>
      <c r="E58" s="68" t="s">
        <v>247</v>
      </c>
      <c r="F58" s="68" t="s">
        <v>117</v>
      </c>
      <c r="G58" s="68" t="s">
        <v>352</v>
      </c>
      <c r="H58" s="68" t="s">
        <v>351</v>
      </c>
      <c r="I58" s="80">
        <v>272500</v>
      </c>
      <c r="J58" s="80">
        <v>272500</v>
      </c>
      <c r="K58" s="80">
        <v>272500</v>
      </c>
      <c r="L58" s="80"/>
      <c r="M58" s="80"/>
      <c r="N58" s="80"/>
      <c r="O58" s="80"/>
      <c r="P58" s="80"/>
      <c r="Q58" s="80"/>
      <c r="R58" s="80"/>
      <c r="S58" s="80"/>
      <c r="T58" s="80"/>
      <c r="U58" s="80"/>
      <c r="V58" s="80"/>
      <c r="W58" s="80"/>
    </row>
    <row r="59" ht="21.75" customHeight="1" spans="1:23">
      <c r="A59" s="68" t="s">
        <v>459</v>
      </c>
      <c r="B59" s="68" t="s">
        <v>470</v>
      </c>
      <c r="C59" s="68" t="s">
        <v>471</v>
      </c>
      <c r="D59" s="68" t="s">
        <v>70</v>
      </c>
      <c r="E59" s="68" t="s">
        <v>271</v>
      </c>
      <c r="F59" s="68" t="s">
        <v>169</v>
      </c>
      <c r="G59" s="68" t="s">
        <v>417</v>
      </c>
      <c r="H59" s="68" t="s">
        <v>418</v>
      </c>
      <c r="I59" s="80">
        <v>904800</v>
      </c>
      <c r="J59" s="80">
        <v>904800</v>
      </c>
      <c r="K59" s="80">
        <v>904800</v>
      </c>
      <c r="L59" s="80"/>
      <c r="M59" s="80"/>
      <c r="N59" s="80"/>
      <c r="O59" s="80"/>
      <c r="P59" s="80"/>
      <c r="Q59" s="80"/>
      <c r="R59" s="80"/>
      <c r="S59" s="80"/>
      <c r="T59" s="80"/>
      <c r="U59" s="80"/>
      <c r="V59" s="80"/>
      <c r="W59" s="80"/>
    </row>
    <row r="60" ht="21.75" customHeight="1" spans="1:23">
      <c r="A60" s="68" t="s">
        <v>459</v>
      </c>
      <c r="B60" s="68" t="s">
        <v>470</v>
      </c>
      <c r="C60" s="68" t="s">
        <v>471</v>
      </c>
      <c r="D60" s="68" t="s">
        <v>70</v>
      </c>
      <c r="E60" s="68" t="s">
        <v>271</v>
      </c>
      <c r="F60" s="68" t="s">
        <v>169</v>
      </c>
      <c r="G60" s="68" t="s">
        <v>377</v>
      </c>
      <c r="H60" s="68" t="s">
        <v>378</v>
      </c>
      <c r="I60" s="80">
        <v>7800</v>
      </c>
      <c r="J60" s="80">
        <v>7800</v>
      </c>
      <c r="K60" s="80">
        <v>7800</v>
      </c>
      <c r="L60" s="80"/>
      <c r="M60" s="80"/>
      <c r="N60" s="80"/>
      <c r="O60" s="80"/>
      <c r="P60" s="80"/>
      <c r="Q60" s="80"/>
      <c r="R60" s="80"/>
      <c r="S60" s="80"/>
      <c r="T60" s="80"/>
      <c r="U60" s="80"/>
      <c r="V60" s="80"/>
      <c r="W60" s="80"/>
    </row>
    <row r="61" ht="21.75" customHeight="1" spans="1:23">
      <c r="A61" s="68" t="s">
        <v>459</v>
      </c>
      <c r="B61" s="68" t="s">
        <v>472</v>
      </c>
      <c r="C61" s="68" t="s">
        <v>473</v>
      </c>
      <c r="D61" s="68" t="s">
        <v>70</v>
      </c>
      <c r="E61" s="68" t="s">
        <v>256</v>
      </c>
      <c r="F61" s="68" t="s">
        <v>102</v>
      </c>
      <c r="G61" s="68" t="s">
        <v>417</v>
      </c>
      <c r="H61" s="68" t="s">
        <v>418</v>
      </c>
      <c r="I61" s="80">
        <v>8893440</v>
      </c>
      <c r="J61" s="80">
        <v>8893440</v>
      </c>
      <c r="K61" s="80">
        <v>8893440</v>
      </c>
      <c r="L61" s="80"/>
      <c r="M61" s="80"/>
      <c r="N61" s="80"/>
      <c r="O61" s="80"/>
      <c r="P61" s="80"/>
      <c r="Q61" s="80"/>
      <c r="R61" s="80"/>
      <c r="S61" s="80"/>
      <c r="T61" s="80"/>
      <c r="U61" s="80"/>
      <c r="V61" s="80"/>
      <c r="W61" s="80"/>
    </row>
    <row r="62" ht="21.75" customHeight="1" spans="1:23">
      <c r="A62" s="68" t="s">
        <v>459</v>
      </c>
      <c r="B62" s="68" t="s">
        <v>472</v>
      </c>
      <c r="C62" s="68" t="s">
        <v>473</v>
      </c>
      <c r="D62" s="68" t="s">
        <v>70</v>
      </c>
      <c r="E62" s="68" t="s">
        <v>257</v>
      </c>
      <c r="F62" s="68" t="s">
        <v>103</v>
      </c>
      <c r="G62" s="68" t="s">
        <v>377</v>
      </c>
      <c r="H62" s="68" t="s">
        <v>378</v>
      </c>
      <c r="I62" s="80">
        <v>106560</v>
      </c>
      <c r="J62" s="80">
        <v>106560</v>
      </c>
      <c r="K62" s="80">
        <v>106560</v>
      </c>
      <c r="L62" s="80"/>
      <c r="M62" s="80"/>
      <c r="N62" s="80"/>
      <c r="O62" s="80"/>
      <c r="P62" s="80"/>
      <c r="Q62" s="80"/>
      <c r="R62" s="80"/>
      <c r="S62" s="80"/>
      <c r="T62" s="80"/>
      <c r="U62" s="80"/>
      <c r="V62" s="80"/>
      <c r="W62" s="80"/>
    </row>
    <row r="63" ht="21.75" customHeight="1" spans="1:23">
      <c r="A63" s="68" t="s">
        <v>459</v>
      </c>
      <c r="B63" s="68" t="s">
        <v>474</v>
      </c>
      <c r="C63" s="68" t="s">
        <v>475</v>
      </c>
      <c r="D63" s="68" t="s">
        <v>70</v>
      </c>
      <c r="E63" s="68" t="s">
        <v>239</v>
      </c>
      <c r="F63" s="68" t="s">
        <v>103</v>
      </c>
      <c r="G63" s="68" t="s">
        <v>355</v>
      </c>
      <c r="H63" s="68" t="s">
        <v>356</v>
      </c>
      <c r="I63" s="80">
        <v>900000</v>
      </c>
      <c r="J63" s="80">
        <v>900000</v>
      </c>
      <c r="K63" s="80">
        <v>900000</v>
      </c>
      <c r="L63" s="80"/>
      <c r="M63" s="80"/>
      <c r="N63" s="80"/>
      <c r="O63" s="80"/>
      <c r="P63" s="80"/>
      <c r="Q63" s="80"/>
      <c r="R63" s="80"/>
      <c r="S63" s="80"/>
      <c r="T63" s="80"/>
      <c r="U63" s="80"/>
      <c r="V63" s="80"/>
      <c r="W63" s="80"/>
    </row>
    <row r="64" ht="18.75" customHeight="1" spans="1:23">
      <c r="A64" s="142" t="s">
        <v>280</v>
      </c>
      <c r="B64" s="34"/>
      <c r="C64" s="34"/>
      <c r="D64" s="34"/>
      <c r="E64" s="34"/>
      <c r="F64" s="34"/>
      <c r="G64" s="34"/>
      <c r="H64" s="35"/>
      <c r="I64" s="80">
        <v>33566794.72</v>
      </c>
      <c r="J64" s="80">
        <v>33132874.72</v>
      </c>
      <c r="K64" s="80">
        <v>33132874.72</v>
      </c>
      <c r="L64" s="80"/>
      <c r="M64" s="80"/>
      <c r="N64" s="80"/>
      <c r="O64" s="80"/>
      <c r="P64" s="80"/>
      <c r="Q64" s="80"/>
      <c r="R64" s="80">
        <v>433920</v>
      </c>
      <c r="S64" s="80"/>
      <c r="T64" s="80"/>
      <c r="U64" s="80"/>
      <c r="V64" s="80"/>
      <c r="W64" s="80">
        <v>433920</v>
      </c>
    </row>
  </sheetData>
  <mergeCells count="28">
    <mergeCell ref="A2:W2"/>
    <mergeCell ref="A3:H3"/>
    <mergeCell ref="J4:M4"/>
    <mergeCell ref="N4:P4"/>
    <mergeCell ref="R4:W4"/>
    <mergeCell ref="A64:H6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4"/>
  <sheetViews>
    <sheetView showZeros="0" workbookViewId="0">
      <selection activeCell="B7" sqref="B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476</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"单位名称："&amp;"昆明市官渡区人民政府大板桥街道办事处"</f>
        <v>单位名称：昆明市官渡区人民政府大板桥街道办事处</v>
      </c>
    </row>
    <row r="4" ht="44.25" customHeight="1" spans="1:10">
      <c r="A4" s="66" t="s">
        <v>477</v>
      </c>
      <c r="B4" s="66" t="s">
        <v>478</v>
      </c>
      <c r="C4" s="66" t="s">
        <v>479</v>
      </c>
      <c r="D4" s="66" t="s">
        <v>480</v>
      </c>
      <c r="E4" s="66" t="s">
        <v>481</v>
      </c>
      <c r="F4" s="67" t="s">
        <v>482</v>
      </c>
      <c r="G4" s="66" t="s">
        <v>483</v>
      </c>
      <c r="H4" s="67" t="s">
        <v>484</v>
      </c>
      <c r="I4" s="67" t="s">
        <v>485</v>
      </c>
      <c r="J4" s="66" t="s">
        <v>486</v>
      </c>
    </row>
    <row r="5" ht="18.75" customHeight="1" spans="1:10">
      <c r="A5" s="138">
        <v>1</v>
      </c>
      <c r="B5" s="138">
        <v>2</v>
      </c>
      <c r="C5" s="138">
        <v>3</v>
      </c>
      <c r="D5" s="138">
        <v>4</v>
      </c>
      <c r="E5" s="138">
        <v>5</v>
      </c>
      <c r="F5" s="37">
        <v>6</v>
      </c>
      <c r="G5" s="138">
        <v>7</v>
      </c>
      <c r="H5" s="37">
        <v>8</v>
      </c>
      <c r="I5" s="37">
        <v>9</v>
      </c>
      <c r="J5" s="138">
        <v>10</v>
      </c>
    </row>
    <row r="6" ht="42" customHeight="1" spans="1:10">
      <c r="A6" s="29" t="s">
        <v>70</v>
      </c>
      <c r="B6" s="68"/>
      <c r="C6" s="68"/>
      <c r="D6" s="68"/>
      <c r="E6" s="69"/>
      <c r="F6" s="70"/>
      <c r="G6" s="69"/>
      <c r="H6" s="70"/>
      <c r="I6" s="70"/>
      <c r="J6" s="69"/>
    </row>
    <row r="7" ht="42" customHeight="1" spans="1:10">
      <c r="A7" s="139" t="s">
        <v>70</v>
      </c>
      <c r="B7" s="20"/>
      <c r="C7" s="20"/>
      <c r="D7" s="20"/>
      <c r="E7" s="29"/>
      <c r="F7" s="20"/>
      <c r="G7" s="29"/>
      <c r="H7" s="20"/>
      <c r="I7" s="20"/>
      <c r="J7" s="29"/>
    </row>
    <row r="8" ht="42" customHeight="1" spans="1:10">
      <c r="A8" s="140" t="s">
        <v>388</v>
      </c>
      <c r="B8" s="20" t="s">
        <v>487</v>
      </c>
      <c r="C8" s="20" t="s">
        <v>488</v>
      </c>
      <c r="D8" s="20" t="s">
        <v>489</v>
      </c>
      <c r="E8" s="29" t="s">
        <v>490</v>
      </c>
      <c r="F8" s="20" t="s">
        <v>491</v>
      </c>
      <c r="G8" s="29" t="s">
        <v>492</v>
      </c>
      <c r="H8" s="20" t="s">
        <v>493</v>
      </c>
      <c r="I8" s="20" t="s">
        <v>494</v>
      </c>
      <c r="J8" s="29" t="s">
        <v>490</v>
      </c>
    </row>
    <row r="9" ht="42" customHeight="1" spans="1:10">
      <c r="A9" s="140" t="s">
        <v>388</v>
      </c>
      <c r="B9" s="20" t="s">
        <v>487</v>
      </c>
      <c r="C9" s="20" t="s">
        <v>495</v>
      </c>
      <c r="D9" s="20" t="s">
        <v>496</v>
      </c>
      <c r="E9" s="29" t="s">
        <v>497</v>
      </c>
      <c r="F9" s="20" t="s">
        <v>498</v>
      </c>
      <c r="G9" s="29" t="s">
        <v>499</v>
      </c>
      <c r="H9" s="20" t="s">
        <v>500</v>
      </c>
      <c r="I9" s="20" t="s">
        <v>494</v>
      </c>
      <c r="J9" s="29" t="s">
        <v>497</v>
      </c>
    </row>
    <row r="10" ht="42" customHeight="1" spans="1:10">
      <c r="A10" s="140" t="s">
        <v>388</v>
      </c>
      <c r="B10" s="20" t="s">
        <v>487</v>
      </c>
      <c r="C10" s="20" t="s">
        <v>501</v>
      </c>
      <c r="D10" s="20" t="s">
        <v>502</v>
      </c>
      <c r="E10" s="29" t="s">
        <v>503</v>
      </c>
      <c r="F10" s="20" t="s">
        <v>491</v>
      </c>
      <c r="G10" s="29" t="s">
        <v>504</v>
      </c>
      <c r="H10" s="20" t="s">
        <v>500</v>
      </c>
      <c r="I10" s="20" t="s">
        <v>494</v>
      </c>
      <c r="J10" s="29" t="s">
        <v>503</v>
      </c>
    </row>
    <row r="11" ht="42" customHeight="1" spans="1:10">
      <c r="A11" s="140" t="s">
        <v>394</v>
      </c>
      <c r="B11" s="20" t="s">
        <v>505</v>
      </c>
      <c r="C11" s="20" t="s">
        <v>488</v>
      </c>
      <c r="D11" s="20" t="s">
        <v>489</v>
      </c>
      <c r="E11" s="29" t="s">
        <v>506</v>
      </c>
      <c r="F11" s="20" t="s">
        <v>491</v>
      </c>
      <c r="G11" s="29" t="s">
        <v>504</v>
      </c>
      <c r="H11" s="20" t="s">
        <v>500</v>
      </c>
      <c r="I11" s="20" t="s">
        <v>507</v>
      </c>
      <c r="J11" s="29" t="s">
        <v>508</v>
      </c>
    </row>
    <row r="12" ht="42" customHeight="1" spans="1:10">
      <c r="A12" s="140" t="s">
        <v>394</v>
      </c>
      <c r="B12" s="20" t="s">
        <v>505</v>
      </c>
      <c r="C12" s="20" t="s">
        <v>488</v>
      </c>
      <c r="D12" s="20" t="s">
        <v>489</v>
      </c>
      <c r="E12" s="29" t="s">
        <v>509</v>
      </c>
      <c r="F12" s="20" t="s">
        <v>498</v>
      </c>
      <c r="G12" s="29" t="s">
        <v>499</v>
      </c>
      <c r="H12" s="20" t="s">
        <v>500</v>
      </c>
      <c r="I12" s="20" t="s">
        <v>507</v>
      </c>
      <c r="J12" s="29" t="s">
        <v>510</v>
      </c>
    </row>
    <row r="13" ht="42" customHeight="1" spans="1:10">
      <c r="A13" s="140" t="s">
        <v>394</v>
      </c>
      <c r="B13" s="20" t="s">
        <v>505</v>
      </c>
      <c r="C13" s="20" t="s">
        <v>488</v>
      </c>
      <c r="D13" s="20" t="s">
        <v>489</v>
      </c>
      <c r="E13" s="29" t="s">
        <v>511</v>
      </c>
      <c r="F13" s="20" t="s">
        <v>491</v>
      </c>
      <c r="G13" s="29" t="s">
        <v>512</v>
      </c>
      <c r="H13" s="20" t="s">
        <v>500</v>
      </c>
      <c r="I13" s="20" t="s">
        <v>507</v>
      </c>
      <c r="J13" s="29" t="s">
        <v>513</v>
      </c>
    </row>
    <row r="14" ht="42" customHeight="1" spans="1:10">
      <c r="A14" s="140" t="s">
        <v>394</v>
      </c>
      <c r="B14" s="20" t="s">
        <v>505</v>
      </c>
      <c r="C14" s="20" t="s">
        <v>488</v>
      </c>
      <c r="D14" s="20" t="s">
        <v>489</v>
      </c>
      <c r="E14" s="29" t="s">
        <v>514</v>
      </c>
      <c r="F14" s="20" t="s">
        <v>498</v>
      </c>
      <c r="G14" s="29" t="s">
        <v>499</v>
      </c>
      <c r="H14" s="20" t="s">
        <v>500</v>
      </c>
      <c r="I14" s="20" t="s">
        <v>507</v>
      </c>
      <c r="J14" s="29" t="s">
        <v>515</v>
      </c>
    </row>
    <row r="15" ht="42" customHeight="1" spans="1:10">
      <c r="A15" s="140" t="s">
        <v>394</v>
      </c>
      <c r="B15" s="20" t="s">
        <v>505</v>
      </c>
      <c r="C15" s="20" t="s">
        <v>495</v>
      </c>
      <c r="D15" s="20" t="s">
        <v>516</v>
      </c>
      <c r="E15" s="29" t="s">
        <v>517</v>
      </c>
      <c r="F15" s="20" t="s">
        <v>498</v>
      </c>
      <c r="G15" s="29" t="s">
        <v>499</v>
      </c>
      <c r="H15" s="20" t="s">
        <v>500</v>
      </c>
      <c r="I15" s="20" t="s">
        <v>494</v>
      </c>
      <c r="J15" s="29" t="s">
        <v>518</v>
      </c>
    </row>
    <row r="16" ht="42" customHeight="1" spans="1:10">
      <c r="A16" s="140" t="s">
        <v>394</v>
      </c>
      <c r="B16" s="20" t="s">
        <v>505</v>
      </c>
      <c r="C16" s="20" t="s">
        <v>501</v>
      </c>
      <c r="D16" s="20" t="s">
        <v>502</v>
      </c>
      <c r="E16" s="29" t="s">
        <v>519</v>
      </c>
      <c r="F16" s="20" t="s">
        <v>491</v>
      </c>
      <c r="G16" s="29" t="s">
        <v>504</v>
      </c>
      <c r="H16" s="20" t="s">
        <v>500</v>
      </c>
      <c r="I16" s="20" t="s">
        <v>494</v>
      </c>
      <c r="J16" s="29" t="s">
        <v>520</v>
      </c>
    </row>
    <row r="17" ht="42" customHeight="1" spans="1:10">
      <c r="A17" s="140" t="s">
        <v>461</v>
      </c>
      <c r="B17" s="20" t="s">
        <v>521</v>
      </c>
      <c r="C17" s="20" t="s">
        <v>488</v>
      </c>
      <c r="D17" s="20" t="s">
        <v>489</v>
      </c>
      <c r="E17" s="29" t="s">
        <v>522</v>
      </c>
      <c r="F17" s="20" t="s">
        <v>491</v>
      </c>
      <c r="G17" s="29" t="s">
        <v>84</v>
      </c>
      <c r="H17" s="20" t="s">
        <v>493</v>
      </c>
      <c r="I17" s="20" t="s">
        <v>494</v>
      </c>
      <c r="J17" s="29" t="s">
        <v>522</v>
      </c>
    </row>
    <row r="18" ht="42" customHeight="1" spans="1:10">
      <c r="A18" s="140" t="s">
        <v>461</v>
      </c>
      <c r="B18" s="20" t="s">
        <v>521</v>
      </c>
      <c r="C18" s="20" t="s">
        <v>495</v>
      </c>
      <c r="D18" s="20" t="s">
        <v>496</v>
      </c>
      <c r="E18" s="29" t="s">
        <v>523</v>
      </c>
      <c r="F18" s="20" t="s">
        <v>498</v>
      </c>
      <c r="G18" s="29" t="s">
        <v>492</v>
      </c>
      <c r="H18" s="20" t="s">
        <v>493</v>
      </c>
      <c r="I18" s="20" t="s">
        <v>494</v>
      </c>
      <c r="J18" s="29" t="s">
        <v>523</v>
      </c>
    </row>
    <row r="19" ht="42" customHeight="1" spans="1:10">
      <c r="A19" s="140" t="s">
        <v>461</v>
      </c>
      <c r="B19" s="20" t="s">
        <v>521</v>
      </c>
      <c r="C19" s="20" t="s">
        <v>495</v>
      </c>
      <c r="D19" s="20" t="s">
        <v>496</v>
      </c>
      <c r="E19" s="29" t="s">
        <v>524</v>
      </c>
      <c r="F19" s="20" t="s">
        <v>498</v>
      </c>
      <c r="G19" s="29" t="s">
        <v>499</v>
      </c>
      <c r="H19" s="20" t="s">
        <v>500</v>
      </c>
      <c r="I19" s="20" t="s">
        <v>494</v>
      </c>
      <c r="J19" s="29" t="s">
        <v>524</v>
      </c>
    </row>
    <row r="20" ht="42" customHeight="1" spans="1:10">
      <c r="A20" s="140" t="s">
        <v>461</v>
      </c>
      <c r="B20" s="20" t="s">
        <v>521</v>
      </c>
      <c r="C20" s="20" t="s">
        <v>501</v>
      </c>
      <c r="D20" s="20" t="s">
        <v>502</v>
      </c>
      <c r="E20" s="29" t="s">
        <v>525</v>
      </c>
      <c r="F20" s="20" t="s">
        <v>491</v>
      </c>
      <c r="G20" s="29" t="s">
        <v>504</v>
      </c>
      <c r="H20" s="20" t="s">
        <v>500</v>
      </c>
      <c r="I20" s="20" t="s">
        <v>494</v>
      </c>
      <c r="J20" s="29" t="s">
        <v>525</v>
      </c>
    </row>
    <row r="21" ht="42" customHeight="1" spans="1:10">
      <c r="A21" s="140" t="s">
        <v>380</v>
      </c>
      <c r="B21" s="20" t="s">
        <v>526</v>
      </c>
      <c r="C21" s="20" t="s">
        <v>488</v>
      </c>
      <c r="D21" s="20" t="s">
        <v>489</v>
      </c>
      <c r="E21" s="29" t="s">
        <v>527</v>
      </c>
      <c r="F21" s="20" t="s">
        <v>491</v>
      </c>
      <c r="G21" s="29" t="s">
        <v>528</v>
      </c>
      <c r="H21" s="20" t="s">
        <v>529</v>
      </c>
      <c r="I21" s="20" t="s">
        <v>494</v>
      </c>
      <c r="J21" s="29" t="s">
        <v>530</v>
      </c>
    </row>
    <row r="22" ht="42" customHeight="1" spans="1:10">
      <c r="A22" s="140" t="s">
        <v>380</v>
      </c>
      <c r="B22" s="20" t="s">
        <v>526</v>
      </c>
      <c r="C22" s="20" t="s">
        <v>495</v>
      </c>
      <c r="D22" s="20" t="s">
        <v>531</v>
      </c>
      <c r="E22" s="29" t="s">
        <v>532</v>
      </c>
      <c r="F22" s="20" t="s">
        <v>498</v>
      </c>
      <c r="G22" s="29" t="s">
        <v>499</v>
      </c>
      <c r="H22" s="20" t="s">
        <v>500</v>
      </c>
      <c r="I22" s="20" t="s">
        <v>507</v>
      </c>
      <c r="J22" s="29" t="s">
        <v>530</v>
      </c>
    </row>
    <row r="23" ht="42" customHeight="1" spans="1:10">
      <c r="A23" s="140" t="s">
        <v>380</v>
      </c>
      <c r="B23" s="20" t="s">
        <v>526</v>
      </c>
      <c r="C23" s="20" t="s">
        <v>501</v>
      </c>
      <c r="D23" s="20" t="s">
        <v>502</v>
      </c>
      <c r="E23" s="29" t="s">
        <v>533</v>
      </c>
      <c r="F23" s="20" t="s">
        <v>491</v>
      </c>
      <c r="G23" s="29" t="s">
        <v>504</v>
      </c>
      <c r="H23" s="20" t="s">
        <v>500</v>
      </c>
      <c r="I23" s="20" t="s">
        <v>507</v>
      </c>
      <c r="J23" s="29" t="s">
        <v>533</v>
      </c>
    </row>
    <row r="24" ht="42" customHeight="1" spans="1:10">
      <c r="A24" s="140" t="s">
        <v>416</v>
      </c>
      <c r="B24" s="20" t="s">
        <v>534</v>
      </c>
      <c r="C24" s="20" t="s">
        <v>488</v>
      </c>
      <c r="D24" s="20" t="s">
        <v>535</v>
      </c>
      <c r="E24" s="29" t="s">
        <v>536</v>
      </c>
      <c r="F24" s="20" t="s">
        <v>498</v>
      </c>
      <c r="G24" s="29" t="s">
        <v>537</v>
      </c>
      <c r="H24" s="20" t="s">
        <v>538</v>
      </c>
      <c r="I24" s="20" t="s">
        <v>494</v>
      </c>
      <c r="J24" s="29" t="s">
        <v>539</v>
      </c>
    </row>
    <row r="25" ht="42" customHeight="1" spans="1:10">
      <c r="A25" s="140" t="s">
        <v>416</v>
      </c>
      <c r="B25" s="20" t="s">
        <v>534</v>
      </c>
      <c r="C25" s="20" t="s">
        <v>495</v>
      </c>
      <c r="D25" s="20" t="s">
        <v>496</v>
      </c>
      <c r="E25" s="29" t="s">
        <v>540</v>
      </c>
      <c r="F25" s="20" t="s">
        <v>541</v>
      </c>
      <c r="G25" s="29" t="s">
        <v>492</v>
      </c>
      <c r="H25" s="20" t="s">
        <v>493</v>
      </c>
      <c r="I25" s="20" t="s">
        <v>494</v>
      </c>
      <c r="J25" s="29" t="s">
        <v>540</v>
      </c>
    </row>
    <row r="26" ht="42" customHeight="1" spans="1:10">
      <c r="A26" s="140" t="s">
        <v>416</v>
      </c>
      <c r="B26" s="20" t="s">
        <v>534</v>
      </c>
      <c r="C26" s="20" t="s">
        <v>501</v>
      </c>
      <c r="D26" s="20" t="s">
        <v>502</v>
      </c>
      <c r="E26" s="29" t="s">
        <v>542</v>
      </c>
      <c r="F26" s="20" t="s">
        <v>491</v>
      </c>
      <c r="G26" s="29" t="s">
        <v>543</v>
      </c>
      <c r="H26" s="20" t="s">
        <v>538</v>
      </c>
      <c r="I26" s="20" t="s">
        <v>507</v>
      </c>
      <c r="J26" s="29" t="s">
        <v>544</v>
      </c>
    </row>
    <row r="27" ht="42" customHeight="1" spans="1:10">
      <c r="A27" s="140" t="s">
        <v>465</v>
      </c>
      <c r="B27" s="20" t="s">
        <v>545</v>
      </c>
      <c r="C27" s="20" t="s">
        <v>488</v>
      </c>
      <c r="D27" s="20" t="s">
        <v>489</v>
      </c>
      <c r="E27" s="29" t="s">
        <v>546</v>
      </c>
      <c r="F27" s="20" t="s">
        <v>498</v>
      </c>
      <c r="G27" s="29" t="s">
        <v>499</v>
      </c>
      <c r="H27" s="20" t="s">
        <v>500</v>
      </c>
      <c r="I27" s="20" t="s">
        <v>494</v>
      </c>
      <c r="J27" s="29" t="s">
        <v>546</v>
      </c>
    </row>
    <row r="28" ht="42" customHeight="1" spans="1:10">
      <c r="A28" s="140" t="s">
        <v>465</v>
      </c>
      <c r="B28" s="20" t="s">
        <v>545</v>
      </c>
      <c r="C28" s="20" t="s">
        <v>495</v>
      </c>
      <c r="D28" s="20" t="s">
        <v>496</v>
      </c>
      <c r="E28" s="29" t="s">
        <v>547</v>
      </c>
      <c r="F28" s="20" t="s">
        <v>491</v>
      </c>
      <c r="G28" s="29" t="s">
        <v>492</v>
      </c>
      <c r="H28" s="20" t="s">
        <v>493</v>
      </c>
      <c r="I28" s="20" t="s">
        <v>494</v>
      </c>
      <c r="J28" s="29" t="s">
        <v>547</v>
      </c>
    </row>
    <row r="29" ht="42" customHeight="1" spans="1:10">
      <c r="A29" s="140" t="s">
        <v>465</v>
      </c>
      <c r="B29" s="20" t="s">
        <v>545</v>
      </c>
      <c r="C29" s="20" t="s">
        <v>501</v>
      </c>
      <c r="D29" s="20" t="s">
        <v>502</v>
      </c>
      <c r="E29" s="29" t="s">
        <v>548</v>
      </c>
      <c r="F29" s="20" t="s">
        <v>491</v>
      </c>
      <c r="G29" s="29" t="s">
        <v>504</v>
      </c>
      <c r="H29" s="20" t="s">
        <v>500</v>
      </c>
      <c r="I29" s="20" t="s">
        <v>494</v>
      </c>
      <c r="J29" s="29" t="s">
        <v>548</v>
      </c>
    </row>
    <row r="30" ht="42" customHeight="1" spans="1:10">
      <c r="A30" s="140" t="s">
        <v>444</v>
      </c>
      <c r="B30" s="20" t="s">
        <v>549</v>
      </c>
      <c r="C30" s="20" t="s">
        <v>488</v>
      </c>
      <c r="D30" s="20" t="s">
        <v>535</v>
      </c>
      <c r="E30" s="29" t="s">
        <v>550</v>
      </c>
      <c r="F30" s="20" t="s">
        <v>491</v>
      </c>
      <c r="G30" s="29" t="s">
        <v>499</v>
      </c>
      <c r="H30" s="20" t="s">
        <v>500</v>
      </c>
      <c r="I30" s="20" t="s">
        <v>494</v>
      </c>
      <c r="J30" s="29" t="s">
        <v>551</v>
      </c>
    </row>
    <row r="31" ht="42" customHeight="1" spans="1:10">
      <c r="A31" s="140" t="s">
        <v>444</v>
      </c>
      <c r="B31" s="20" t="s">
        <v>549</v>
      </c>
      <c r="C31" s="20" t="s">
        <v>495</v>
      </c>
      <c r="D31" s="20" t="s">
        <v>496</v>
      </c>
      <c r="E31" s="29" t="s">
        <v>552</v>
      </c>
      <c r="F31" s="20" t="s">
        <v>491</v>
      </c>
      <c r="G31" s="29" t="s">
        <v>499</v>
      </c>
      <c r="H31" s="20" t="s">
        <v>500</v>
      </c>
      <c r="I31" s="20" t="s">
        <v>494</v>
      </c>
      <c r="J31" s="29" t="s">
        <v>553</v>
      </c>
    </row>
    <row r="32" ht="42" customHeight="1" spans="1:10">
      <c r="A32" s="140" t="s">
        <v>444</v>
      </c>
      <c r="B32" s="20" t="s">
        <v>549</v>
      </c>
      <c r="C32" s="20" t="s">
        <v>501</v>
      </c>
      <c r="D32" s="20" t="s">
        <v>502</v>
      </c>
      <c r="E32" s="29" t="s">
        <v>554</v>
      </c>
      <c r="F32" s="20" t="s">
        <v>491</v>
      </c>
      <c r="G32" s="29" t="s">
        <v>504</v>
      </c>
      <c r="H32" s="20" t="s">
        <v>500</v>
      </c>
      <c r="I32" s="20" t="s">
        <v>494</v>
      </c>
      <c r="J32" s="29" t="s">
        <v>555</v>
      </c>
    </row>
    <row r="33" ht="42" customHeight="1" spans="1:10">
      <c r="A33" s="140" t="s">
        <v>434</v>
      </c>
      <c r="B33" s="20" t="s">
        <v>556</v>
      </c>
      <c r="C33" s="20" t="s">
        <v>488</v>
      </c>
      <c r="D33" s="20" t="s">
        <v>489</v>
      </c>
      <c r="E33" s="29" t="s">
        <v>557</v>
      </c>
      <c r="F33" s="20" t="s">
        <v>498</v>
      </c>
      <c r="G33" s="29" t="s">
        <v>558</v>
      </c>
      <c r="H33" s="20" t="s">
        <v>559</v>
      </c>
      <c r="I33" s="20" t="s">
        <v>494</v>
      </c>
      <c r="J33" s="29" t="s">
        <v>560</v>
      </c>
    </row>
    <row r="34" ht="42" customHeight="1" spans="1:10">
      <c r="A34" s="140" t="s">
        <v>434</v>
      </c>
      <c r="B34" s="20" t="s">
        <v>556</v>
      </c>
      <c r="C34" s="20" t="s">
        <v>488</v>
      </c>
      <c r="D34" s="20" t="s">
        <v>535</v>
      </c>
      <c r="E34" s="29" t="s">
        <v>561</v>
      </c>
      <c r="F34" s="20" t="s">
        <v>498</v>
      </c>
      <c r="G34" s="29" t="s">
        <v>562</v>
      </c>
      <c r="H34" s="20" t="s">
        <v>559</v>
      </c>
      <c r="I34" s="20" t="s">
        <v>494</v>
      </c>
      <c r="J34" s="29" t="s">
        <v>560</v>
      </c>
    </row>
    <row r="35" ht="42" customHeight="1" spans="1:10">
      <c r="A35" s="140" t="s">
        <v>434</v>
      </c>
      <c r="B35" s="20" t="s">
        <v>556</v>
      </c>
      <c r="C35" s="20" t="s">
        <v>488</v>
      </c>
      <c r="D35" s="20" t="s">
        <v>563</v>
      </c>
      <c r="E35" s="29" t="s">
        <v>564</v>
      </c>
      <c r="F35" s="20" t="s">
        <v>498</v>
      </c>
      <c r="G35" s="29" t="s">
        <v>565</v>
      </c>
      <c r="H35" s="20" t="s">
        <v>559</v>
      </c>
      <c r="I35" s="20" t="s">
        <v>507</v>
      </c>
      <c r="J35" s="29" t="s">
        <v>560</v>
      </c>
    </row>
    <row r="36" ht="42" customHeight="1" spans="1:10">
      <c r="A36" s="140" t="s">
        <v>434</v>
      </c>
      <c r="B36" s="20" t="s">
        <v>556</v>
      </c>
      <c r="C36" s="20" t="s">
        <v>495</v>
      </c>
      <c r="D36" s="20" t="s">
        <v>496</v>
      </c>
      <c r="E36" s="29" t="s">
        <v>566</v>
      </c>
      <c r="F36" s="20" t="s">
        <v>491</v>
      </c>
      <c r="G36" s="29" t="s">
        <v>504</v>
      </c>
      <c r="H36" s="20" t="s">
        <v>500</v>
      </c>
      <c r="I36" s="20" t="s">
        <v>494</v>
      </c>
      <c r="J36" s="29" t="s">
        <v>567</v>
      </c>
    </row>
    <row r="37" ht="42" customHeight="1" spans="1:10">
      <c r="A37" s="140" t="s">
        <v>434</v>
      </c>
      <c r="B37" s="20" t="s">
        <v>556</v>
      </c>
      <c r="C37" s="20" t="s">
        <v>501</v>
      </c>
      <c r="D37" s="20" t="s">
        <v>502</v>
      </c>
      <c r="E37" s="29" t="s">
        <v>568</v>
      </c>
      <c r="F37" s="20" t="s">
        <v>491</v>
      </c>
      <c r="G37" s="29" t="s">
        <v>504</v>
      </c>
      <c r="H37" s="20" t="s">
        <v>500</v>
      </c>
      <c r="I37" s="20" t="s">
        <v>494</v>
      </c>
      <c r="J37" s="29" t="s">
        <v>568</v>
      </c>
    </row>
    <row r="38" ht="42" customHeight="1" spans="1:10">
      <c r="A38" s="140" t="s">
        <v>469</v>
      </c>
      <c r="B38" s="20" t="s">
        <v>569</v>
      </c>
      <c r="C38" s="20" t="s">
        <v>488</v>
      </c>
      <c r="D38" s="20" t="s">
        <v>489</v>
      </c>
      <c r="E38" s="29" t="s">
        <v>570</v>
      </c>
      <c r="F38" s="20" t="s">
        <v>498</v>
      </c>
      <c r="G38" s="29" t="s">
        <v>84</v>
      </c>
      <c r="H38" s="20" t="s">
        <v>493</v>
      </c>
      <c r="I38" s="20" t="s">
        <v>494</v>
      </c>
      <c r="J38" s="29" t="s">
        <v>570</v>
      </c>
    </row>
    <row r="39" ht="42" customHeight="1" spans="1:10">
      <c r="A39" s="140" t="s">
        <v>469</v>
      </c>
      <c r="B39" s="20" t="s">
        <v>569</v>
      </c>
      <c r="C39" s="20" t="s">
        <v>488</v>
      </c>
      <c r="D39" s="20" t="s">
        <v>489</v>
      </c>
      <c r="E39" s="29" t="s">
        <v>571</v>
      </c>
      <c r="F39" s="20" t="s">
        <v>498</v>
      </c>
      <c r="G39" s="29" t="s">
        <v>499</v>
      </c>
      <c r="H39" s="20" t="s">
        <v>500</v>
      </c>
      <c r="I39" s="20" t="s">
        <v>494</v>
      </c>
      <c r="J39" s="29" t="s">
        <v>571</v>
      </c>
    </row>
    <row r="40" ht="42" customHeight="1" spans="1:10">
      <c r="A40" s="140" t="s">
        <v>469</v>
      </c>
      <c r="B40" s="20" t="s">
        <v>569</v>
      </c>
      <c r="C40" s="20" t="s">
        <v>488</v>
      </c>
      <c r="D40" s="20" t="s">
        <v>489</v>
      </c>
      <c r="E40" s="29" t="s">
        <v>572</v>
      </c>
      <c r="F40" s="20" t="s">
        <v>491</v>
      </c>
      <c r="G40" s="29" t="s">
        <v>573</v>
      </c>
      <c r="H40" s="20" t="s">
        <v>574</v>
      </c>
      <c r="I40" s="20" t="s">
        <v>494</v>
      </c>
      <c r="J40" s="29" t="s">
        <v>572</v>
      </c>
    </row>
    <row r="41" ht="42" customHeight="1" spans="1:10">
      <c r="A41" s="140" t="s">
        <v>469</v>
      </c>
      <c r="B41" s="20" t="s">
        <v>569</v>
      </c>
      <c r="C41" s="20" t="s">
        <v>488</v>
      </c>
      <c r="D41" s="20" t="s">
        <v>489</v>
      </c>
      <c r="E41" s="29" t="s">
        <v>575</v>
      </c>
      <c r="F41" s="20" t="s">
        <v>491</v>
      </c>
      <c r="G41" s="29" t="s">
        <v>86</v>
      </c>
      <c r="H41" s="20" t="s">
        <v>493</v>
      </c>
      <c r="I41" s="20" t="s">
        <v>494</v>
      </c>
      <c r="J41" s="29" t="s">
        <v>575</v>
      </c>
    </row>
    <row r="42" ht="42" customHeight="1" spans="1:10">
      <c r="A42" s="140" t="s">
        <v>469</v>
      </c>
      <c r="B42" s="20" t="s">
        <v>569</v>
      </c>
      <c r="C42" s="20" t="s">
        <v>495</v>
      </c>
      <c r="D42" s="20" t="s">
        <v>496</v>
      </c>
      <c r="E42" s="29" t="s">
        <v>576</v>
      </c>
      <c r="F42" s="20" t="s">
        <v>491</v>
      </c>
      <c r="G42" s="29" t="s">
        <v>87</v>
      </c>
      <c r="H42" s="20" t="s">
        <v>493</v>
      </c>
      <c r="I42" s="20" t="s">
        <v>494</v>
      </c>
      <c r="J42" s="29" t="s">
        <v>576</v>
      </c>
    </row>
    <row r="43" ht="42" customHeight="1" spans="1:10">
      <c r="A43" s="140" t="s">
        <v>469</v>
      </c>
      <c r="B43" s="20" t="s">
        <v>569</v>
      </c>
      <c r="C43" s="20" t="s">
        <v>495</v>
      </c>
      <c r="D43" s="20" t="s">
        <v>496</v>
      </c>
      <c r="E43" s="29" t="s">
        <v>577</v>
      </c>
      <c r="F43" s="20" t="s">
        <v>498</v>
      </c>
      <c r="G43" s="29" t="s">
        <v>499</v>
      </c>
      <c r="H43" s="20" t="s">
        <v>500</v>
      </c>
      <c r="I43" s="20" t="s">
        <v>494</v>
      </c>
      <c r="J43" s="29" t="s">
        <v>577</v>
      </c>
    </row>
    <row r="44" ht="42" customHeight="1" spans="1:10">
      <c r="A44" s="140" t="s">
        <v>469</v>
      </c>
      <c r="B44" s="20" t="s">
        <v>569</v>
      </c>
      <c r="C44" s="20" t="s">
        <v>501</v>
      </c>
      <c r="D44" s="20" t="s">
        <v>502</v>
      </c>
      <c r="E44" s="29" t="s">
        <v>578</v>
      </c>
      <c r="F44" s="20" t="s">
        <v>579</v>
      </c>
      <c r="G44" s="29" t="s">
        <v>504</v>
      </c>
      <c r="H44" s="20" t="s">
        <v>500</v>
      </c>
      <c r="I44" s="20" t="s">
        <v>507</v>
      </c>
      <c r="J44" s="29" t="s">
        <v>578</v>
      </c>
    </row>
    <row r="45" ht="42" customHeight="1" spans="1:10">
      <c r="A45" s="140" t="s">
        <v>382</v>
      </c>
      <c r="B45" s="20" t="s">
        <v>580</v>
      </c>
      <c r="C45" s="20" t="s">
        <v>488</v>
      </c>
      <c r="D45" s="20" t="s">
        <v>563</v>
      </c>
      <c r="E45" s="29" t="s">
        <v>581</v>
      </c>
      <c r="F45" s="20" t="s">
        <v>491</v>
      </c>
      <c r="G45" s="29" t="s">
        <v>504</v>
      </c>
      <c r="H45" s="20" t="s">
        <v>500</v>
      </c>
      <c r="I45" s="20" t="s">
        <v>507</v>
      </c>
      <c r="J45" s="29" t="s">
        <v>582</v>
      </c>
    </row>
    <row r="46" ht="42" customHeight="1" spans="1:10">
      <c r="A46" s="140" t="s">
        <v>382</v>
      </c>
      <c r="B46" s="20" t="s">
        <v>580</v>
      </c>
      <c r="C46" s="20" t="s">
        <v>495</v>
      </c>
      <c r="D46" s="20" t="s">
        <v>516</v>
      </c>
      <c r="E46" s="29" t="s">
        <v>583</v>
      </c>
      <c r="F46" s="20" t="s">
        <v>491</v>
      </c>
      <c r="G46" s="29" t="s">
        <v>504</v>
      </c>
      <c r="H46" s="20" t="s">
        <v>500</v>
      </c>
      <c r="I46" s="20" t="s">
        <v>507</v>
      </c>
      <c r="J46" s="29" t="s">
        <v>582</v>
      </c>
    </row>
    <row r="47" ht="42" customHeight="1" spans="1:10">
      <c r="A47" s="140" t="s">
        <v>382</v>
      </c>
      <c r="B47" s="20" t="s">
        <v>580</v>
      </c>
      <c r="C47" s="20" t="s">
        <v>501</v>
      </c>
      <c r="D47" s="20" t="s">
        <v>502</v>
      </c>
      <c r="E47" s="29" t="s">
        <v>533</v>
      </c>
      <c r="F47" s="20" t="s">
        <v>491</v>
      </c>
      <c r="G47" s="29" t="s">
        <v>504</v>
      </c>
      <c r="H47" s="20" t="s">
        <v>500</v>
      </c>
      <c r="I47" s="20" t="s">
        <v>507</v>
      </c>
      <c r="J47" s="29" t="s">
        <v>582</v>
      </c>
    </row>
    <row r="48" ht="42" customHeight="1" spans="1:10">
      <c r="A48" s="140" t="s">
        <v>406</v>
      </c>
      <c r="B48" s="20" t="s">
        <v>584</v>
      </c>
      <c r="C48" s="20" t="s">
        <v>488</v>
      </c>
      <c r="D48" s="20" t="s">
        <v>535</v>
      </c>
      <c r="E48" s="29" t="s">
        <v>585</v>
      </c>
      <c r="F48" s="20" t="s">
        <v>491</v>
      </c>
      <c r="G48" s="29" t="s">
        <v>586</v>
      </c>
      <c r="H48" s="20" t="s">
        <v>500</v>
      </c>
      <c r="I48" s="20" t="s">
        <v>494</v>
      </c>
      <c r="J48" s="29" t="s">
        <v>587</v>
      </c>
    </row>
    <row r="49" ht="42" customHeight="1" spans="1:10">
      <c r="A49" s="140" t="s">
        <v>406</v>
      </c>
      <c r="B49" s="20" t="s">
        <v>584</v>
      </c>
      <c r="C49" s="20" t="s">
        <v>495</v>
      </c>
      <c r="D49" s="20" t="s">
        <v>531</v>
      </c>
      <c r="E49" s="29" t="s">
        <v>588</v>
      </c>
      <c r="F49" s="20" t="s">
        <v>498</v>
      </c>
      <c r="G49" s="29" t="s">
        <v>499</v>
      </c>
      <c r="H49" s="20" t="s">
        <v>500</v>
      </c>
      <c r="I49" s="20" t="s">
        <v>507</v>
      </c>
      <c r="J49" s="29" t="s">
        <v>587</v>
      </c>
    </row>
    <row r="50" ht="42" customHeight="1" spans="1:10">
      <c r="A50" s="140" t="s">
        <v>406</v>
      </c>
      <c r="B50" s="20" t="s">
        <v>584</v>
      </c>
      <c r="C50" s="20" t="s">
        <v>501</v>
      </c>
      <c r="D50" s="20" t="s">
        <v>502</v>
      </c>
      <c r="E50" s="29" t="s">
        <v>548</v>
      </c>
      <c r="F50" s="20" t="s">
        <v>491</v>
      </c>
      <c r="G50" s="29" t="s">
        <v>504</v>
      </c>
      <c r="H50" s="20" t="s">
        <v>500</v>
      </c>
      <c r="I50" s="20" t="s">
        <v>507</v>
      </c>
      <c r="J50" s="29" t="s">
        <v>548</v>
      </c>
    </row>
    <row r="51" ht="42" customHeight="1" spans="1:10">
      <c r="A51" s="140" t="s">
        <v>390</v>
      </c>
      <c r="B51" s="20" t="s">
        <v>589</v>
      </c>
      <c r="C51" s="20" t="s">
        <v>488</v>
      </c>
      <c r="D51" s="20" t="s">
        <v>535</v>
      </c>
      <c r="E51" s="29" t="s">
        <v>590</v>
      </c>
      <c r="F51" s="20" t="s">
        <v>498</v>
      </c>
      <c r="G51" s="29" t="s">
        <v>499</v>
      </c>
      <c r="H51" s="20" t="s">
        <v>538</v>
      </c>
      <c r="I51" s="20" t="s">
        <v>494</v>
      </c>
      <c r="J51" s="29" t="s">
        <v>591</v>
      </c>
    </row>
    <row r="52" ht="42" customHeight="1" spans="1:10">
      <c r="A52" s="140" t="s">
        <v>390</v>
      </c>
      <c r="B52" s="20" t="s">
        <v>589</v>
      </c>
      <c r="C52" s="20" t="s">
        <v>495</v>
      </c>
      <c r="D52" s="20" t="s">
        <v>516</v>
      </c>
      <c r="E52" s="29" t="s">
        <v>592</v>
      </c>
      <c r="F52" s="20" t="s">
        <v>498</v>
      </c>
      <c r="G52" s="29" t="s">
        <v>499</v>
      </c>
      <c r="H52" s="20" t="s">
        <v>538</v>
      </c>
      <c r="I52" s="20" t="s">
        <v>494</v>
      </c>
      <c r="J52" s="29" t="s">
        <v>593</v>
      </c>
    </row>
    <row r="53" ht="42" customHeight="1" spans="1:10">
      <c r="A53" s="140" t="s">
        <v>390</v>
      </c>
      <c r="B53" s="20" t="s">
        <v>589</v>
      </c>
      <c r="C53" s="20" t="s">
        <v>501</v>
      </c>
      <c r="D53" s="20" t="s">
        <v>502</v>
      </c>
      <c r="E53" s="29" t="s">
        <v>594</v>
      </c>
      <c r="F53" s="20" t="s">
        <v>491</v>
      </c>
      <c r="G53" s="29" t="s">
        <v>504</v>
      </c>
      <c r="H53" s="20" t="s">
        <v>538</v>
      </c>
      <c r="I53" s="20" t="s">
        <v>507</v>
      </c>
      <c r="J53" s="29" t="s">
        <v>595</v>
      </c>
    </row>
    <row r="54" ht="42" customHeight="1" spans="1:10">
      <c r="A54" s="140" t="s">
        <v>408</v>
      </c>
      <c r="B54" s="20" t="s">
        <v>596</v>
      </c>
      <c r="C54" s="20" t="s">
        <v>488</v>
      </c>
      <c r="D54" s="20" t="s">
        <v>535</v>
      </c>
      <c r="E54" s="29" t="s">
        <v>597</v>
      </c>
      <c r="F54" s="20" t="s">
        <v>491</v>
      </c>
      <c r="G54" s="29" t="s">
        <v>499</v>
      </c>
      <c r="H54" s="20" t="s">
        <v>500</v>
      </c>
      <c r="I54" s="20" t="s">
        <v>507</v>
      </c>
      <c r="J54" s="29" t="s">
        <v>598</v>
      </c>
    </row>
    <row r="55" ht="42" customHeight="1" spans="1:10">
      <c r="A55" s="140" t="s">
        <v>408</v>
      </c>
      <c r="B55" s="20" t="s">
        <v>596</v>
      </c>
      <c r="C55" s="20" t="s">
        <v>495</v>
      </c>
      <c r="D55" s="20" t="s">
        <v>496</v>
      </c>
      <c r="E55" s="29" t="s">
        <v>599</v>
      </c>
      <c r="F55" s="20" t="s">
        <v>491</v>
      </c>
      <c r="G55" s="29" t="s">
        <v>504</v>
      </c>
      <c r="H55" s="20" t="s">
        <v>500</v>
      </c>
      <c r="I55" s="20" t="s">
        <v>507</v>
      </c>
      <c r="J55" s="29" t="s">
        <v>600</v>
      </c>
    </row>
    <row r="56" ht="42" customHeight="1" spans="1:10">
      <c r="A56" s="140" t="s">
        <v>408</v>
      </c>
      <c r="B56" s="20" t="s">
        <v>596</v>
      </c>
      <c r="C56" s="20" t="s">
        <v>501</v>
      </c>
      <c r="D56" s="20" t="s">
        <v>502</v>
      </c>
      <c r="E56" s="29" t="s">
        <v>601</v>
      </c>
      <c r="F56" s="20" t="s">
        <v>491</v>
      </c>
      <c r="G56" s="29" t="s">
        <v>504</v>
      </c>
      <c r="H56" s="20" t="s">
        <v>500</v>
      </c>
      <c r="I56" s="20" t="s">
        <v>507</v>
      </c>
      <c r="J56" s="29" t="s">
        <v>602</v>
      </c>
    </row>
    <row r="57" ht="42" customHeight="1" spans="1:10">
      <c r="A57" s="140" t="s">
        <v>471</v>
      </c>
      <c r="B57" s="20" t="s">
        <v>603</v>
      </c>
      <c r="C57" s="20" t="s">
        <v>488</v>
      </c>
      <c r="D57" s="20" t="s">
        <v>489</v>
      </c>
      <c r="E57" s="29" t="s">
        <v>604</v>
      </c>
      <c r="F57" s="20" t="s">
        <v>498</v>
      </c>
      <c r="G57" s="29" t="s">
        <v>95</v>
      </c>
      <c r="H57" s="20" t="s">
        <v>574</v>
      </c>
      <c r="I57" s="20" t="s">
        <v>494</v>
      </c>
      <c r="J57" s="29" t="s">
        <v>605</v>
      </c>
    </row>
    <row r="58" ht="42" customHeight="1" spans="1:10">
      <c r="A58" s="140" t="s">
        <v>471</v>
      </c>
      <c r="B58" s="20" t="s">
        <v>603</v>
      </c>
      <c r="C58" s="20" t="s">
        <v>488</v>
      </c>
      <c r="D58" s="20" t="s">
        <v>535</v>
      </c>
      <c r="E58" s="29" t="s">
        <v>606</v>
      </c>
      <c r="F58" s="20" t="s">
        <v>498</v>
      </c>
      <c r="G58" s="29" t="s">
        <v>499</v>
      </c>
      <c r="H58" s="20" t="s">
        <v>500</v>
      </c>
      <c r="I58" s="20" t="s">
        <v>494</v>
      </c>
      <c r="J58" s="29" t="s">
        <v>605</v>
      </c>
    </row>
    <row r="59" ht="42" customHeight="1" spans="1:10">
      <c r="A59" s="140" t="s">
        <v>471</v>
      </c>
      <c r="B59" s="20" t="s">
        <v>603</v>
      </c>
      <c r="C59" s="20" t="s">
        <v>495</v>
      </c>
      <c r="D59" s="20" t="s">
        <v>531</v>
      </c>
      <c r="E59" s="29" t="s">
        <v>607</v>
      </c>
      <c r="F59" s="20" t="s">
        <v>498</v>
      </c>
      <c r="G59" s="29" t="s">
        <v>84</v>
      </c>
      <c r="H59" s="20" t="s">
        <v>608</v>
      </c>
      <c r="I59" s="20" t="s">
        <v>494</v>
      </c>
      <c r="J59" s="29" t="s">
        <v>605</v>
      </c>
    </row>
    <row r="60" ht="42" customHeight="1" spans="1:10">
      <c r="A60" s="140" t="s">
        <v>471</v>
      </c>
      <c r="B60" s="20" t="s">
        <v>603</v>
      </c>
      <c r="C60" s="20" t="s">
        <v>501</v>
      </c>
      <c r="D60" s="20" t="s">
        <v>502</v>
      </c>
      <c r="E60" s="29" t="s">
        <v>609</v>
      </c>
      <c r="F60" s="20" t="s">
        <v>491</v>
      </c>
      <c r="G60" s="29" t="s">
        <v>586</v>
      </c>
      <c r="H60" s="20" t="s">
        <v>500</v>
      </c>
      <c r="I60" s="20" t="s">
        <v>507</v>
      </c>
      <c r="J60" s="29" t="s">
        <v>609</v>
      </c>
    </row>
    <row r="61" ht="42" customHeight="1" spans="1:10">
      <c r="A61" s="140" t="s">
        <v>467</v>
      </c>
      <c r="B61" s="20" t="s">
        <v>610</v>
      </c>
      <c r="C61" s="20" t="s">
        <v>488</v>
      </c>
      <c r="D61" s="20" t="s">
        <v>535</v>
      </c>
      <c r="E61" s="29" t="s">
        <v>611</v>
      </c>
      <c r="F61" s="20" t="s">
        <v>498</v>
      </c>
      <c r="G61" s="29" t="s">
        <v>499</v>
      </c>
      <c r="H61" s="20" t="s">
        <v>500</v>
      </c>
      <c r="I61" s="20" t="s">
        <v>494</v>
      </c>
      <c r="J61" s="29" t="s">
        <v>611</v>
      </c>
    </row>
    <row r="62" ht="42" customHeight="1" spans="1:10">
      <c r="A62" s="140" t="s">
        <v>467</v>
      </c>
      <c r="B62" s="20" t="s">
        <v>610</v>
      </c>
      <c r="C62" s="20" t="s">
        <v>495</v>
      </c>
      <c r="D62" s="20" t="s">
        <v>496</v>
      </c>
      <c r="E62" s="29" t="s">
        <v>612</v>
      </c>
      <c r="F62" s="20" t="s">
        <v>498</v>
      </c>
      <c r="G62" s="29" t="s">
        <v>499</v>
      </c>
      <c r="H62" s="20" t="s">
        <v>500</v>
      </c>
      <c r="I62" s="20" t="s">
        <v>494</v>
      </c>
      <c r="J62" s="29" t="s">
        <v>612</v>
      </c>
    </row>
    <row r="63" ht="42" customHeight="1" spans="1:10">
      <c r="A63" s="140" t="s">
        <v>467</v>
      </c>
      <c r="B63" s="20" t="s">
        <v>610</v>
      </c>
      <c r="C63" s="20" t="s">
        <v>495</v>
      </c>
      <c r="D63" s="20" t="s">
        <v>496</v>
      </c>
      <c r="E63" s="29" t="s">
        <v>613</v>
      </c>
      <c r="F63" s="20" t="s">
        <v>498</v>
      </c>
      <c r="G63" s="29" t="s">
        <v>499</v>
      </c>
      <c r="H63" s="20" t="s">
        <v>500</v>
      </c>
      <c r="I63" s="20" t="s">
        <v>494</v>
      </c>
      <c r="J63" s="29" t="s">
        <v>613</v>
      </c>
    </row>
    <row r="64" ht="42" customHeight="1" spans="1:10">
      <c r="A64" s="140" t="s">
        <v>467</v>
      </c>
      <c r="B64" s="20" t="s">
        <v>610</v>
      </c>
      <c r="C64" s="20" t="s">
        <v>501</v>
      </c>
      <c r="D64" s="20" t="s">
        <v>502</v>
      </c>
      <c r="E64" s="29" t="s">
        <v>614</v>
      </c>
      <c r="F64" s="20" t="s">
        <v>579</v>
      </c>
      <c r="G64" s="29" t="s">
        <v>504</v>
      </c>
      <c r="H64" s="20" t="s">
        <v>500</v>
      </c>
      <c r="I64" s="20" t="s">
        <v>494</v>
      </c>
      <c r="J64" s="29" t="s">
        <v>614</v>
      </c>
    </row>
    <row r="65" ht="42" customHeight="1" spans="1:10">
      <c r="A65" s="140" t="s">
        <v>463</v>
      </c>
      <c r="B65" s="20" t="s">
        <v>615</v>
      </c>
      <c r="C65" s="20" t="s">
        <v>488</v>
      </c>
      <c r="D65" s="20" t="s">
        <v>535</v>
      </c>
      <c r="E65" s="29" t="s">
        <v>546</v>
      </c>
      <c r="F65" s="20" t="s">
        <v>498</v>
      </c>
      <c r="G65" s="29" t="s">
        <v>499</v>
      </c>
      <c r="H65" s="20" t="s">
        <v>500</v>
      </c>
      <c r="I65" s="20" t="s">
        <v>494</v>
      </c>
      <c r="J65" s="29" t="s">
        <v>546</v>
      </c>
    </row>
    <row r="66" ht="42" customHeight="1" spans="1:10">
      <c r="A66" s="140" t="s">
        <v>463</v>
      </c>
      <c r="B66" s="20" t="s">
        <v>615</v>
      </c>
      <c r="C66" s="20" t="s">
        <v>495</v>
      </c>
      <c r="D66" s="20" t="s">
        <v>496</v>
      </c>
      <c r="E66" s="29" t="s">
        <v>616</v>
      </c>
      <c r="F66" s="20" t="s">
        <v>498</v>
      </c>
      <c r="G66" s="29" t="s">
        <v>499</v>
      </c>
      <c r="H66" s="20" t="s">
        <v>500</v>
      </c>
      <c r="I66" s="20" t="s">
        <v>494</v>
      </c>
      <c r="J66" s="29" t="s">
        <v>616</v>
      </c>
    </row>
    <row r="67" ht="42" customHeight="1" spans="1:10">
      <c r="A67" s="140" t="s">
        <v>463</v>
      </c>
      <c r="B67" s="20" t="s">
        <v>615</v>
      </c>
      <c r="C67" s="20" t="s">
        <v>501</v>
      </c>
      <c r="D67" s="20" t="s">
        <v>502</v>
      </c>
      <c r="E67" s="29" t="s">
        <v>617</v>
      </c>
      <c r="F67" s="20" t="s">
        <v>491</v>
      </c>
      <c r="G67" s="29" t="s">
        <v>504</v>
      </c>
      <c r="H67" s="20" t="s">
        <v>500</v>
      </c>
      <c r="I67" s="20" t="s">
        <v>494</v>
      </c>
      <c r="J67" s="29" t="s">
        <v>617</v>
      </c>
    </row>
    <row r="68" ht="42" customHeight="1" spans="1:10">
      <c r="A68" s="140" t="s">
        <v>404</v>
      </c>
      <c r="B68" s="20" t="s">
        <v>618</v>
      </c>
      <c r="C68" s="20" t="s">
        <v>488</v>
      </c>
      <c r="D68" s="20" t="s">
        <v>535</v>
      </c>
      <c r="E68" s="29" t="s">
        <v>536</v>
      </c>
      <c r="F68" s="20" t="s">
        <v>498</v>
      </c>
      <c r="G68" s="29" t="s">
        <v>537</v>
      </c>
      <c r="H68" s="20" t="s">
        <v>538</v>
      </c>
      <c r="I68" s="20" t="s">
        <v>494</v>
      </c>
      <c r="J68" s="29" t="s">
        <v>619</v>
      </c>
    </row>
    <row r="69" ht="42" customHeight="1" spans="1:10">
      <c r="A69" s="140" t="s">
        <v>404</v>
      </c>
      <c r="B69" s="20" t="s">
        <v>618</v>
      </c>
      <c r="C69" s="20" t="s">
        <v>495</v>
      </c>
      <c r="D69" s="20" t="s">
        <v>496</v>
      </c>
      <c r="E69" s="29" t="s">
        <v>620</v>
      </c>
      <c r="F69" s="20" t="s">
        <v>579</v>
      </c>
      <c r="G69" s="29" t="s">
        <v>543</v>
      </c>
      <c r="H69" s="20" t="s">
        <v>538</v>
      </c>
      <c r="I69" s="20" t="s">
        <v>494</v>
      </c>
      <c r="J69" s="29" t="s">
        <v>620</v>
      </c>
    </row>
    <row r="70" ht="42" customHeight="1" spans="1:10">
      <c r="A70" s="140" t="s">
        <v>404</v>
      </c>
      <c r="B70" s="20" t="s">
        <v>618</v>
      </c>
      <c r="C70" s="20" t="s">
        <v>501</v>
      </c>
      <c r="D70" s="20" t="s">
        <v>502</v>
      </c>
      <c r="E70" s="29" t="s">
        <v>621</v>
      </c>
      <c r="F70" s="20" t="s">
        <v>491</v>
      </c>
      <c r="G70" s="29" t="s">
        <v>543</v>
      </c>
      <c r="H70" s="20" t="s">
        <v>538</v>
      </c>
      <c r="I70" s="20" t="s">
        <v>494</v>
      </c>
      <c r="J70" s="29" t="s">
        <v>621</v>
      </c>
    </row>
    <row r="71" ht="42" customHeight="1" spans="1:10">
      <c r="A71" s="140" t="s">
        <v>442</v>
      </c>
      <c r="B71" s="20" t="s">
        <v>622</v>
      </c>
      <c r="C71" s="20" t="s">
        <v>488</v>
      </c>
      <c r="D71" s="20" t="s">
        <v>535</v>
      </c>
      <c r="E71" s="29" t="s">
        <v>623</v>
      </c>
      <c r="F71" s="20" t="s">
        <v>491</v>
      </c>
      <c r="G71" s="29" t="s">
        <v>624</v>
      </c>
      <c r="H71" s="20" t="s">
        <v>500</v>
      </c>
      <c r="I71" s="20" t="s">
        <v>494</v>
      </c>
      <c r="J71" s="29" t="s">
        <v>623</v>
      </c>
    </row>
    <row r="72" ht="42" customHeight="1" spans="1:10">
      <c r="A72" s="140" t="s">
        <v>442</v>
      </c>
      <c r="B72" s="20" t="s">
        <v>622</v>
      </c>
      <c r="C72" s="20" t="s">
        <v>495</v>
      </c>
      <c r="D72" s="20" t="s">
        <v>496</v>
      </c>
      <c r="E72" s="29" t="s">
        <v>552</v>
      </c>
      <c r="F72" s="20" t="s">
        <v>491</v>
      </c>
      <c r="G72" s="29" t="s">
        <v>537</v>
      </c>
      <c r="H72" s="20" t="s">
        <v>500</v>
      </c>
      <c r="I72" s="20" t="s">
        <v>494</v>
      </c>
      <c r="J72" s="29" t="s">
        <v>552</v>
      </c>
    </row>
    <row r="73" ht="42" customHeight="1" spans="1:10">
      <c r="A73" s="140" t="s">
        <v>442</v>
      </c>
      <c r="B73" s="20" t="s">
        <v>622</v>
      </c>
      <c r="C73" s="20" t="s">
        <v>501</v>
      </c>
      <c r="D73" s="20" t="s">
        <v>502</v>
      </c>
      <c r="E73" s="29" t="s">
        <v>554</v>
      </c>
      <c r="F73" s="20" t="s">
        <v>491</v>
      </c>
      <c r="G73" s="29" t="s">
        <v>625</v>
      </c>
      <c r="H73" s="20" t="s">
        <v>500</v>
      </c>
      <c r="I73" s="20" t="s">
        <v>494</v>
      </c>
      <c r="J73" s="29" t="s">
        <v>555</v>
      </c>
    </row>
    <row r="74" ht="42" customHeight="1" spans="1:10">
      <c r="A74" s="140" t="s">
        <v>446</v>
      </c>
      <c r="B74" s="20" t="s">
        <v>626</v>
      </c>
      <c r="C74" s="20" t="s">
        <v>488</v>
      </c>
      <c r="D74" s="20" t="s">
        <v>535</v>
      </c>
      <c r="E74" s="29" t="s">
        <v>627</v>
      </c>
      <c r="F74" s="20" t="s">
        <v>498</v>
      </c>
      <c r="G74" s="29" t="s">
        <v>499</v>
      </c>
      <c r="H74" s="20" t="s">
        <v>500</v>
      </c>
      <c r="I74" s="20" t="s">
        <v>494</v>
      </c>
      <c r="J74" s="29" t="s">
        <v>627</v>
      </c>
    </row>
    <row r="75" ht="42" customHeight="1" spans="1:10">
      <c r="A75" s="140" t="s">
        <v>446</v>
      </c>
      <c r="B75" s="20" t="s">
        <v>626</v>
      </c>
      <c r="C75" s="20" t="s">
        <v>495</v>
      </c>
      <c r="D75" s="20" t="s">
        <v>496</v>
      </c>
      <c r="E75" s="29" t="s">
        <v>552</v>
      </c>
      <c r="F75" s="20" t="s">
        <v>491</v>
      </c>
      <c r="G75" s="29" t="s">
        <v>499</v>
      </c>
      <c r="H75" s="20" t="s">
        <v>500</v>
      </c>
      <c r="I75" s="20" t="s">
        <v>494</v>
      </c>
      <c r="J75" s="29" t="s">
        <v>552</v>
      </c>
    </row>
    <row r="76" ht="42" customHeight="1" spans="1:10">
      <c r="A76" s="140" t="s">
        <v>446</v>
      </c>
      <c r="B76" s="20" t="s">
        <v>626</v>
      </c>
      <c r="C76" s="20" t="s">
        <v>501</v>
      </c>
      <c r="D76" s="20" t="s">
        <v>502</v>
      </c>
      <c r="E76" s="29" t="s">
        <v>554</v>
      </c>
      <c r="F76" s="20" t="s">
        <v>491</v>
      </c>
      <c r="G76" s="29" t="s">
        <v>504</v>
      </c>
      <c r="H76" s="20" t="s">
        <v>500</v>
      </c>
      <c r="I76" s="20" t="s">
        <v>494</v>
      </c>
      <c r="J76" s="29" t="s">
        <v>555</v>
      </c>
    </row>
    <row r="77" ht="42" customHeight="1" spans="1:10">
      <c r="A77" s="140" t="s">
        <v>396</v>
      </c>
      <c r="B77" s="20" t="s">
        <v>628</v>
      </c>
      <c r="C77" s="20" t="s">
        <v>488</v>
      </c>
      <c r="D77" s="20" t="s">
        <v>489</v>
      </c>
      <c r="E77" s="29" t="s">
        <v>629</v>
      </c>
      <c r="F77" s="20" t="s">
        <v>498</v>
      </c>
      <c r="G77" s="29" t="s">
        <v>630</v>
      </c>
      <c r="H77" s="20" t="s">
        <v>631</v>
      </c>
      <c r="I77" s="20" t="s">
        <v>494</v>
      </c>
      <c r="J77" s="29" t="s">
        <v>632</v>
      </c>
    </row>
    <row r="78" ht="42" customHeight="1" spans="1:10">
      <c r="A78" s="140" t="s">
        <v>396</v>
      </c>
      <c r="B78" s="20" t="s">
        <v>628</v>
      </c>
      <c r="C78" s="20" t="s">
        <v>488</v>
      </c>
      <c r="D78" s="20" t="s">
        <v>489</v>
      </c>
      <c r="E78" s="29" t="s">
        <v>633</v>
      </c>
      <c r="F78" s="20" t="s">
        <v>498</v>
      </c>
      <c r="G78" s="29" t="s">
        <v>499</v>
      </c>
      <c r="H78" s="20" t="s">
        <v>500</v>
      </c>
      <c r="I78" s="20" t="s">
        <v>507</v>
      </c>
      <c r="J78" s="29" t="s">
        <v>634</v>
      </c>
    </row>
    <row r="79" ht="42" customHeight="1" spans="1:10">
      <c r="A79" s="140" t="s">
        <v>396</v>
      </c>
      <c r="B79" s="20" t="s">
        <v>628</v>
      </c>
      <c r="C79" s="20" t="s">
        <v>488</v>
      </c>
      <c r="D79" s="20" t="s">
        <v>563</v>
      </c>
      <c r="E79" s="29" t="s">
        <v>635</v>
      </c>
      <c r="F79" s="20" t="s">
        <v>498</v>
      </c>
      <c r="G79" s="29" t="s">
        <v>92</v>
      </c>
      <c r="H79" s="20" t="s">
        <v>500</v>
      </c>
      <c r="I79" s="20" t="s">
        <v>507</v>
      </c>
      <c r="J79" s="29" t="s">
        <v>636</v>
      </c>
    </row>
    <row r="80" ht="42" customHeight="1" spans="1:10">
      <c r="A80" s="140" t="s">
        <v>396</v>
      </c>
      <c r="B80" s="20" t="s">
        <v>628</v>
      </c>
      <c r="C80" s="20" t="s">
        <v>495</v>
      </c>
      <c r="D80" s="20" t="s">
        <v>496</v>
      </c>
      <c r="E80" s="29" t="s">
        <v>637</v>
      </c>
      <c r="F80" s="20" t="s">
        <v>498</v>
      </c>
      <c r="G80" s="29" t="s">
        <v>499</v>
      </c>
      <c r="H80" s="20" t="s">
        <v>500</v>
      </c>
      <c r="I80" s="20" t="s">
        <v>507</v>
      </c>
      <c r="J80" s="29" t="s">
        <v>638</v>
      </c>
    </row>
    <row r="81" ht="42" customHeight="1" spans="1:10">
      <c r="A81" s="140" t="s">
        <v>396</v>
      </c>
      <c r="B81" s="20" t="s">
        <v>628</v>
      </c>
      <c r="C81" s="20" t="s">
        <v>501</v>
      </c>
      <c r="D81" s="20" t="s">
        <v>502</v>
      </c>
      <c r="E81" s="29" t="s">
        <v>639</v>
      </c>
      <c r="F81" s="20" t="s">
        <v>491</v>
      </c>
      <c r="G81" s="29" t="s">
        <v>504</v>
      </c>
      <c r="H81" s="20" t="s">
        <v>500</v>
      </c>
      <c r="I81" s="20" t="s">
        <v>494</v>
      </c>
      <c r="J81" s="29" t="s">
        <v>640</v>
      </c>
    </row>
    <row r="82" ht="42" customHeight="1" spans="1:10">
      <c r="A82" s="140" t="s">
        <v>432</v>
      </c>
      <c r="B82" s="20" t="s">
        <v>641</v>
      </c>
      <c r="C82" s="20" t="s">
        <v>488</v>
      </c>
      <c r="D82" s="20" t="s">
        <v>535</v>
      </c>
      <c r="E82" s="29" t="s">
        <v>642</v>
      </c>
      <c r="F82" s="20" t="s">
        <v>491</v>
      </c>
      <c r="G82" s="29" t="s">
        <v>504</v>
      </c>
      <c r="H82" s="20" t="s">
        <v>500</v>
      </c>
      <c r="I82" s="20" t="s">
        <v>494</v>
      </c>
      <c r="J82" s="29" t="s">
        <v>643</v>
      </c>
    </row>
    <row r="83" ht="42" customHeight="1" spans="1:10">
      <c r="A83" s="140" t="s">
        <v>432</v>
      </c>
      <c r="B83" s="20" t="s">
        <v>641</v>
      </c>
      <c r="C83" s="20" t="s">
        <v>495</v>
      </c>
      <c r="D83" s="20" t="s">
        <v>516</v>
      </c>
      <c r="E83" s="29" t="s">
        <v>644</v>
      </c>
      <c r="F83" s="20" t="s">
        <v>491</v>
      </c>
      <c r="G83" s="29" t="s">
        <v>499</v>
      </c>
      <c r="H83" s="20" t="s">
        <v>500</v>
      </c>
      <c r="I83" s="20" t="s">
        <v>494</v>
      </c>
      <c r="J83" s="29" t="s">
        <v>552</v>
      </c>
    </row>
    <row r="84" ht="42" customHeight="1" spans="1:10">
      <c r="A84" s="140" t="s">
        <v>432</v>
      </c>
      <c r="B84" s="20" t="s">
        <v>641</v>
      </c>
      <c r="C84" s="20" t="s">
        <v>501</v>
      </c>
      <c r="D84" s="20" t="s">
        <v>502</v>
      </c>
      <c r="E84" s="29" t="s">
        <v>554</v>
      </c>
      <c r="F84" s="20" t="s">
        <v>491</v>
      </c>
      <c r="G84" s="29" t="s">
        <v>504</v>
      </c>
      <c r="H84" s="20" t="s">
        <v>500</v>
      </c>
      <c r="I84" s="20" t="s">
        <v>494</v>
      </c>
      <c r="J84" s="29" t="s">
        <v>645</v>
      </c>
    </row>
    <row r="85" ht="42" customHeight="1" spans="1:10">
      <c r="A85" s="140" t="s">
        <v>428</v>
      </c>
      <c r="B85" s="20" t="s">
        <v>646</v>
      </c>
      <c r="C85" s="20" t="s">
        <v>488</v>
      </c>
      <c r="D85" s="20" t="s">
        <v>535</v>
      </c>
      <c r="E85" s="29" t="s">
        <v>536</v>
      </c>
      <c r="F85" s="20" t="s">
        <v>498</v>
      </c>
      <c r="G85" s="29" t="s">
        <v>537</v>
      </c>
      <c r="H85" s="20" t="s">
        <v>538</v>
      </c>
      <c r="I85" s="20" t="s">
        <v>494</v>
      </c>
      <c r="J85" s="29" t="s">
        <v>647</v>
      </c>
    </row>
    <row r="86" ht="42" customHeight="1" spans="1:10">
      <c r="A86" s="140" t="s">
        <v>428</v>
      </c>
      <c r="B86" s="20" t="s">
        <v>646</v>
      </c>
      <c r="C86" s="20" t="s">
        <v>495</v>
      </c>
      <c r="D86" s="20" t="s">
        <v>648</v>
      </c>
      <c r="E86" s="29" t="s">
        <v>540</v>
      </c>
      <c r="F86" s="20" t="s">
        <v>541</v>
      </c>
      <c r="G86" s="29" t="s">
        <v>649</v>
      </c>
      <c r="H86" s="20" t="s">
        <v>493</v>
      </c>
      <c r="I86" s="20" t="s">
        <v>494</v>
      </c>
      <c r="J86" s="29" t="s">
        <v>540</v>
      </c>
    </row>
    <row r="87" ht="42" customHeight="1" spans="1:10">
      <c r="A87" s="140" t="s">
        <v>428</v>
      </c>
      <c r="B87" s="20" t="s">
        <v>646</v>
      </c>
      <c r="C87" s="20" t="s">
        <v>501</v>
      </c>
      <c r="D87" s="20" t="s">
        <v>502</v>
      </c>
      <c r="E87" s="29" t="s">
        <v>542</v>
      </c>
      <c r="F87" s="20" t="s">
        <v>491</v>
      </c>
      <c r="G87" s="29" t="s">
        <v>543</v>
      </c>
      <c r="H87" s="20" t="s">
        <v>538</v>
      </c>
      <c r="I87" s="20" t="s">
        <v>507</v>
      </c>
      <c r="J87" s="29" t="s">
        <v>542</v>
      </c>
    </row>
    <row r="88" ht="42" customHeight="1" spans="1:10">
      <c r="A88" s="140" t="s">
        <v>458</v>
      </c>
      <c r="B88" s="20" t="s">
        <v>650</v>
      </c>
      <c r="C88" s="20" t="s">
        <v>488</v>
      </c>
      <c r="D88" s="20" t="s">
        <v>489</v>
      </c>
      <c r="E88" s="29" t="s">
        <v>651</v>
      </c>
      <c r="F88" s="20" t="s">
        <v>491</v>
      </c>
      <c r="G88" s="29" t="s">
        <v>86</v>
      </c>
      <c r="H88" s="20" t="s">
        <v>493</v>
      </c>
      <c r="I88" s="20" t="s">
        <v>494</v>
      </c>
      <c r="J88" s="29" t="s">
        <v>652</v>
      </c>
    </row>
    <row r="89" ht="42" customHeight="1" spans="1:10">
      <c r="A89" s="140" t="s">
        <v>458</v>
      </c>
      <c r="B89" s="20" t="s">
        <v>650</v>
      </c>
      <c r="C89" s="20" t="s">
        <v>488</v>
      </c>
      <c r="D89" s="20" t="s">
        <v>535</v>
      </c>
      <c r="E89" s="29" t="s">
        <v>653</v>
      </c>
      <c r="F89" s="20" t="s">
        <v>654</v>
      </c>
      <c r="G89" s="29" t="s">
        <v>492</v>
      </c>
      <c r="H89" s="20" t="s">
        <v>493</v>
      </c>
      <c r="I89" s="20" t="s">
        <v>494</v>
      </c>
      <c r="J89" s="29" t="s">
        <v>655</v>
      </c>
    </row>
    <row r="90" ht="42" customHeight="1" spans="1:10">
      <c r="A90" s="140" t="s">
        <v>458</v>
      </c>
      <c r="B90" s="20" t="s">
        <v>650</v>
      </c>
      <c r="C90" s="20" t="s">
        <v>495</v>
      </c>
      <c r="D90" s="20" t="s">
        <v>496</v>
      </c>
      <c r="E90" s="29" t="s">
        <v>656</v>
      </c>
      <c r="F90" s="20" t="s">
        <v>491</v>
      </c>
      <c r="G90" s="29" t="s">
        <v>504</v>
      </c>
      <c r="H90" s="20" t="s">
        <v>500</v>
      </c>
      <c r="I90" s="20" t="s">
        <v>507</v>
      </c>
      <c r="J90" s="29" t="s">
        <v>657</v>
      </c>
    </row>
    <row r="91" ht="42" customHeight="1" spans="1:10">
      <c r="A91" s="140" t="s">
        <v>458</v>
      </c>
      <c r="B91" s="20" t="s">
        <v>650</v>
      </c>
      <c r="C91" s="20" t="s">
        <v>501</v>
      </c>
      <c r="D91" s="20" t="s">
        <v>502</v>
      </c>
      <c r="E91" s="29" t="s">
        <v>658</v>
      </c>
      <c r="F91" s="20" t="s">
        <v>491</v>
      </c>
      <c r="G91" s="29" t="s">
        <v>512</v>
      </c>
      <c r="H91" s="20" t="s">
        <v>500</v>
      </c>
      <c r="I91" s="20" t="s">
        <v>507</v>
      </c>
      <c r="J91" s="29" t="s">
        <v>659</v>
      </c>
    </row>
    <row r="92" ht="42" customHeight="1" spans="1:10">
      <c r="A92" s="140" t="s">
        <v>400</v>
      </c>
      <c r="B92" s="20" t="s">
        <v>660</v>
      </c>
      <c r="C92" s="20" t="s">
        <v>488</v>
      </c>
      <c r="D92" s="20" t="s">
        <v>489</v>
      </c>
      <c r="E92" s="29" t="s">
        <v>661</v>
      </c>
      <c r="F92" s="20" t="s">
        <v>498</v>
      </c>
      <c r="G92" s="29" t="s">
        <v>499</v>
      </c>
      <c r="H92" s="20" t="s">
        <v>500</v>
      </c>
      <c r="I92" s="20" t="s">
        <v>494</v>
      </c>
      <c r="J92" s="29" t="s">
        <v>661</v>
      </c>
    </row>
    <row r="93" ht="42" customHeight="1" spans="1:10">
      <c r="A93" s="140" t="s">
        <v>400</v>
      </c>
      <c r="B93" s="20" t="s">
        <v>660</v>
      </c>
      <c r="C93" s="20" t="s">
        <v>488</v>
      </c>
      <c r="D93" s="20" t="s">
        <v>489</v>
      </c>
      <c r="E93" s="29" t="s">
        <v>662</v>
      </c>
      <c r="F93" s="20" t="s">
        <v>498</v>
      </c>
      <c r="G93" s="29" t="s">
        <v>499</v>
      </c>
      <c r="H93" s="20" t="s">
        <v>500</v>
      </c>
      <c r="I93" s="20" t="s">
        <v>494</v>
      </c>
      <c r="J93" s="29" t="s">
        <v>662</v>
      </c>
    </row>
    <row r="94" ht="42" customHeight="1" spans="1:10">
      <c r="A94" s="140" t="s">
        <v>400</v>
      </c>
      <c r="B94" s="20" t="s">
        <v>660</v>
      </c>
      <c r="C94" s="20" t="s">
        <v>488</v>
      </c>
      <c r="D94" s="20" t="s">
        <v>489</v>
      </c>
      <c r="E94" s="29" t="s">
        <v>663</v>
      </c>
      <c r="F94" s="20" t="s">
        <v>498</v>
      </c>
      <c r="G94" s="29" t="s">
        <v>664</v>
      </c>
      <c r="H94" s="20" t="s">
        <v>500</v>
      </c>
      <c r="I94" s="20" t="s">
        <v>507</v>
      </c>
      <c r="J94" s="29" t="s">
        <v>663</v>
      </c>
    </row>
    <row r="95" ht="42" customHeight="1" spans="1:10">
      <c r="A95" s="140" t="s">
        <v>400</v>
      </c>
      <c r="B95" s="20" t="s">
        <v>660</v>
      </c>
      <c r="C95" s="20" t="s">
        <v>495</v>
      </c>
      <c r="D95" s="20" t="s">
        <v>496</v>
      </c>
      <c r="E95" s="29" t="s">
        <v>665</v>
      </c>
      <c r="F95" s="20" t="s">
        <v>654</v>
      </c>
      <c r="G95" s="29" t="s">
        <v>666</v>
      </c>
      <c r="H95" s="20" t="s">
        <v>667</v>
      </c>
      <c r="I95" s="20" t="s">
        <v>494</v>
      </c>
      <c r="J95" s="29" t="s">
        <v>665</v>
      </c>
    </row>
    <row r="96" ht="42" customHeight="1" spans="1:10">
      <c r="A96" s="140" t="s">
        <v>400</v>
      </c>
      <c r="B96" s="20" t="s">
        <v>660</v>
      </c>
      <c r="C96" s="20" t="s">
        <v>501</v>
      </c>
      <c r="D96" s="20" t="s">
        <v>502</v>
      </c>
      <c r="E96" s="29" t="s">
        <v>668</v>
      </c>
      <c r="F96" s="20" t="s">
        <v>491</v>
      </c>
      <c r="G96" s="29" t="s">
        <v>504</v>
      </c>
      <c r="H96" s="20" t="s">
        <v>500</v>
      </c>
      <c r="I96" s="20" t="s">
        <v>494</v>
      </c>
      <c r="J96" s="29" t="s">
        <v>668</v>
      </c>
    </row>
    <row r="97" ht="42" customHeight="1" spans="1:10">
      <c r="A97" s="140" t="s">
        <v>414</v>
      </c>
      <c r="B97" s="20" t="s">
        <v>669</v>
      </c>
      <c r="C97" s="20" t="s">
        <v>488</v>
      </c>
      <c r="D97" s="20" t="s">
        <v>535</v>
      </c>
      <c r="E97" s="29" t="s">
        <v>536</v>
      </c>
      <c r="F97" s="20" t="s">
        <v>498</v>
      </c>
      <c r="G97" s="29" t="s">
        <v>537</v>
      </c>
      <c r="H97" s="20" t="s">
        <v>538</v>
      </c>
      <c r="I97" s="20" t="s">
        <v>494</v>
      </c>
      <c r="J97" s="29" t="s">
        <v>670</v>
      </c>
    </row>
    <row r="98" ht="42" customHeight="1" spans="1:10">
      <c r="A98" s="140" t="s">
        <v>414</v>
      </c>
      <c r="B98" s="20" t="s">
        <v>669</v>
      </c>
      <c r="C98" s="20" t="s">
        <v>495</v>
      </c>
      <c r="D98" s="20" t="s">
        <v>496</v>
      </c>
      <c r="E98" s="29" t="s">
        <v>671</v>
      </c>
      <c r="F98" s="20" t="s">
        <v>579</v>
      </c>
      <c r="G98" s="29" t="s">
        <v>543</v>
      </c>
      <c r="H98" s="20" t="s">
        <v>538</v>
      </c>
      <c r="I98" s="20" t="s">
        <v>494</v>
      </c>
      <c r="J98" s="29" t="s">
        <v>672</v>
      </c>
    </row>
    <row r="99" ht="42" customHeight="1" spans="1:10">
      <c r="A99" s="140" t="s">
        <v>414</v>
      </c>
      <c r="B99" s="20" t="s">
        <v>669</v>
      </c>
      <c r="C99" s="20" t="s">
        <v>501</v>
      </c>
      <c r="D99" s="20" t="s">
        <v>502</v>
      </c>
      <c r="E99" s="29" t="s">
        <v>673</v>
      </c>
      <c r="F99" s="20" t="s">
        <v>491</v>
      </c>
      <c r="G99" s="29" t="s">
        <v>543</v>
      </c>
      <c r="H99" s="20" t="s">
        <v>538</v>
      </c>
      <c r="I99" s="20" t="s">
        <v>507</v>
      </c>
      <c r="J99" s="29" t="s">
        <v>673</v>
      </c>
    </row>
    <row r="100" ht="42" customHeight="1" spans="1:10">
      <c r="A100" s="140" t="s">
        <v>426</v>
      </c>
      <c r="B100" s="20" t="s">
        <v>674</v>
      </c>
      <c r="C100" s="20" t="s">
        <v>488</v>
      </c>
      <c r="D100" s="20" t="s">
        <v>535</v>
      </c>
      <c r="E100" s="29" t="s">
        <v>675</v>
      </c>
      <c r="F100" s="20" t="s">
        <v>498</v>
      </c>
      <c r="G100" s="29" t="s">
        <v>499</v>
      </c>
      <c r="H100" s="20" t="s">
        <v>500</v>
      </c>
      <c r="I100" s="20" t="s">
        <v>494</v>
      </c>
      <c r="J100" s="29" t="s">
        <v>676</v>
      </c>
    </row>
    <row r="101" ht="42" customHeight="1" spans="1:10">
      <c r="A101" s="140" t="s">
        <v>426</v>
      </c>
      <c r="B101" s="20" t="s">
        <v>674</v>
      </c>
      <c r="C101" s="20" t="s">
        <v>495</v>
      </c>
      <c r="D101" s="20" t="s">
        <v>531</v>
      </c>
      <c r="E101" s="29" t="s">
        <v>677</v>
      </c>
      <c r="F101" s="20" t="s">
        <v>491</v>
      </c>
      <c r="G101" s="29" t="s">
        <v>504</v>
      </c>
      <c r="H101" s="20" t="s">
        <v>500</v>
      </c>
      <c r="I101" s="20" t="s">
        <v>494</v>
      </c>
      <c r="J101" s="29" t="s">
        <v>678</v>
      </c>
    </row>
    <row r="102" ht="42" customHeight="1" spans="1:10">
      <c r="A102" s="140" t="s">
        <v>426</v>
      </c>
      <c r="B102" s="20" t="s">
        <v>674</v>
      </c>
      <c r="C102" s="20" t="s">
        <v>501</v>
      </c>
      <c r="D102" s="20" t="s">
        <v>502</v>
      </c>
      <c r="E102" s="29" t="s">
        <v>679</v>
      </c>
      <c r="F102" s="20" t="s">
        <v>491</v>
      </c>
      <c r="G102" s="29" t="s">
        <v>680</v>
      </c>
      <c r="H102" s="20" t="s">
        <v>500</v>
      </c>
      <c r="I102" s="20" t="s">
        <v>494</v>
      </c>
      <c r="J102" s="29" t="s">
        <v>679</v>
      </c>
    </row>
    <row r="103" ht="42" customHeight="1" spans="1:10">
      <c r="A103" s="140" t="s">
        <v>386</v>
      </c>
      <c r="B103" s="20" t="s">
        <v>681</v>
      </c>
      <c r="C103" s="20" t="s">
        <v>488</v>
      </c>
      <c r="D103" s="20" t="s">
        <v>535</v>
      </c>
      <c r="E103" s="29" t="s">
        <v>682</v>
      </c>
      <c r="F103" s="20" t="s">
        <v>498</v>
      </c>
      <c r="G103" s="29" t="s">
        <v>499</v>
      </c>
      <c r="H103" s="20" t="s">
        <v>500</v>
      </c>
      <c r="I103" s="20" t="s">
        <v>494</v>
      </c>
      <c r="J103" s="29" t="s">
        <v>682</v>
      </c>
    </row>
    <row r="104" ht="42" customHeight="1" spans="1:10">
      <c r="A104" s="140" t="s">
        <v>386</v>
      </c>
      <c r="B104" s="20" t="s">
        <v>681</v>
      </c>
      <c r="C104" s="20" t="s">
        <v>495</v>
      </c>
      <c r="D104" s="20" t="s">
        <v>496</v>
      </c>
      <c r="E104" s="29" t="s">
        <v>683</v>
      </c>
      <c r="F104" s="20" t="s">
        <v>491</v>
      </c>
      <c r="G104" s="29" t="s">
        <v>512</v>
      </c>
      <c r="H104" s="20" t="s">
        <v>500</v>
      </c>
      <c r="I104" s="20" t="s">
        <v>494</v>
      </c>
      <c r="J104" s="29" t="s">
        <v>683</v>
      </c>
    </row>
    <row r="105" ht="42" customHeight="1" spans="1:10">
      <c r="A105" s="140" t="s">
        <v>386</v>
      </c>
      <c r="B105" s="20" t="s">
        <v>681</v>
      </c>
      <c r="C105" s="20" t="s">
        <v>501</v>
      </c>
      <c r="D105" s="20" t="s">
        <v>502</v>
      </c>
      <c r="E105" s="29" t="s">
        <v>684</v>
      </c>
      <c r="F105" s="20" t="s">
        <v>491</v>
      </c>
      <c r="G105" s="29" t="s">
        <v>504</v>
      </c>
      <c r="H105" s="20" t="s">
        <v>500</v>
      </c>
      <c r="I105" s="20" t="s">
        <v>494</v>
      </c>
      <c r="J105" s="29" t="s">
        <v>684</v>
      </c>
    </row>
    <row r="106" ht="42" customHeight="1" spans="1:10">
      <c r="A106" s="140" t="s">
        <v>456</v>
      </c>
      <c r="B106" s="20" t="s">
        <v>685</v>
      </c>
      <c r="C106" s="20" t="s">
        <v>488</v>
      </c>
      <c r="D106" s="20" t="s">
        <v>535</v>
      </c>
      <c r="E106" s="29" t="s">
        <v>686</v>
      </c>
      <c r="F106" s="20" t="s">
        <v>491</v>
      </c>
      <c r="G106" s="29" t="s">
        <v>499</v>
      </c>
      <c r="H106" s="20" t="s">
        <v>500</v>
      </c>
      <c r="I106" s="20" t="s">
        <v>494</v>
      </c>
      <c r="J106" s="29" t="s">
        <v>687</v>
      </c>
    </row>
    <row r="107" ht="42" customHeight="1" spans="1:10">
      <c r="A107" s="140" t="s">
        <v>456</v>
      </c>
      <c r="B107" s="20" t="s">
        <v>685</v>
      </c>
      <c r="C107" s="20" t="s">
        <v>495</v>
      </c>
      <c r="D107" s="20" t="s">
        <v>496</v>
      </c>
      <c r="E107" s="29" t="s">
        <v>552</v>
      </c>
      <c r="F107" s="20" t="s">
        <v>491</v>
      </c>
      <c r="G107" s="29" t="s">
        <v>499</v>
      </c>
      <c r="H107" s="20" t="s">
        <v>500</v>
      </c>
      <c r="I107" s="20" t="s">
        <v>494</v>
      </c>
      <c r="J107" s="29" t="s">
        <v>552</v>
      </c>
    </row>
    <row r="108" ht="42" customHeight="1" spans="1:10">
      <c r="A108" s="140" t="s">
        <v>456</v>
      </c>
      <c r="B108" s="20" t="s">
        <v>685</v>
      </c>
      <c r="C108" s="20" t="s">
        <v>501</v>
      </c>
      <c r="D108" s="20" t="s">
        <v>502</v>
      </c>
      <c r="E108" s="29" t="s">
        <v>554</v>
      </c>
      <c r="F108" s="20" t="s">
        <v>491</v>
      </c>
      <c r="G108" s="29" t="s">
        <v>504</v>
      </c>
      <c r="H108" s="20" t="s">
        <v>500</v>
      </c>
      <c r="I108" s="20" t="s">
        <v>494</v>
      </c>
      <c r="J108" s="29" t="s">
        <v>555</v>
      </c>
    </row>
    <row r="109" ht="42" customHeight="1" spans="1:10">
      <c r="A109" s="140" t="s">
        <v>402</v>
      </c>
      <c r="B109" s="20" t="s">
        <v>688</v>
      </c>
      <c r="C109" s="20" t="s">
        <v>488</v>
      </c>
      <c r="D109" s="20" t="s">
        <v>489</v>
      </c>
      <c r="E109" s="29" t="s">
        <v>689</v>
      </c>
      <c r="F109" s="20" t="s">
        <v>491</v>
      </c>
      <c r="G109" s="29" t="s">
        <v>492</v>
      </c>
      <c r="H109" s="20" t="s">
        <v>690</v>
      </c>
      <c r="I109" s="20" t="s">
        <v>494</v>
      </c>
      <c r="J109" s="29" t="s">
        <v>691</v>
      </c>
    </row>
    <row r="110" ht="42" customHeight="1" spans="1:10">
      <c r="A110" s="140" t="s">
        <v>402</v>
      </c>
      <c r="B110" s="20" t="s">
        <v>688</v>
      </c>
      <c r="C110" s="20" t="s">
        <v>488</v>
      </c>
      <c r="D110" s="20" t="s">
        <v>535</v>
      </c>
      <c r="E110" s="29" t="s">
        <v>692</v>
      </c>
      <c r="F110" s="20" t="s">
        <v>498</v>
      </c>
      <c r="G110" s="29" t="s">
        <v>499</v>
      </c>
      <c r="H110" s="20" t="s">
        <v>500</v>
      </c>
      <c r="I110" s="20" t="s">
        <v>494</v>
      </c>
      <c r="J110" s="29" t="s">
        <v>692</v>
      </c>
    </row>
    <row r="111" ht="42" customHeight="1" spans="1:10">
      <c r="A111" s="140" t="s">
        <v>402</v>
      </c>
      <c r="B111" s="20" t="s">
        <v>688</v>
      </c>
      <c r="C111" s="20" t="s">
        <v>488</v>
      </c>
      <c r="D111" s="20" t="s">
        <v>535</v>
      </c>
      <c r="E111" s="29" t="s">
        <v>693</v>
      </c>
      <c r="F111" s="20" t="s">
        <v>498</v>
      </c>
      <c r="G111" s="29" t="s">
        <v>499</v>
      </c>
      <c r="H111" s="20" t="s">
        <v>500</v>
      </c>
      <c r="I111" s="20" t="s">
        <v>494</v>
      </c>
      <c r="J111" s="29" t="s">
        <v>694</v>
      </c>
    </row>
    <row r="112" ht="42" customHeight="1" spans="1:10">
      <c r="A112" s="140" t="s">
        <v>402</v>
      </c>
      <c r="B112" s="20" t="s">
        <v>688</v>
      </c>
      <c r="C112" s="20" t="s">
        <v>495</v>
      </c>
      <c r="D112" s="20" t="s">
        <v>496</v>
      </c>
      <c r="E112" s="29" t="s">
        <v>695</v>
      </c>
      <c r="F112" s="20" t="s">
        <v>498</v>
      </c>
      <c r="G112" s="29" t="s">
        <v>499</v>
      </c>
      <c r="H112" s="20" t="s">
        <v>500</v>
      </c>
      <c r="I112" s="20" t="s">
        <v>494</v>
      </c>
      <c r="J112" s="29" t="s">
        <v>696</v>
      </c>
    </row>
    <row r="113" ht="42" customHeight="1" spans="1:10">
      <c r="A113" s="140" t="s">
        <v>402</v>
      </c>
      <c r="B113" s="20" t="s">
        <v>688</v>
      </c>
      <c r="C113" s="20" t="s">
        <v>501</v>
      </c>
      <c r="D113" s="20" t="s">
        <v>502</v>
      </c>
      <c r="E113" s="29" t="s">
        <v>533</v>
      </c>
      <c r="F113" s="20" t="s">
        <v>491</v>
      </c>
      <c r="G113" s="29" t="s">
        <v>512</v>
      </c>
      <c r="H113" s="20" t="s">
        <v>500</v>
      </c>
      <c r="I113" s="20" t="s">
        <v>494</v>
      </c>
      <c r="J113" s="29" t="s">
        <v>533</v>
      </c>
    </row>
    <row r="114" ht="42" customHeight="1" spans="1:10">
      <c r="A114" s="140" t="s">
        <v>392</v>
      </c>
      <c r="B114" s="20" t="s">
        <v>697</v>
      </c>
      <c r="C114" s="20" t="s">
        <v>488</v>
      </c>
      <c r="D114" s="20" t="s">
        <v>489</v>
      </c>
      <c r="E114" s="29" t="s">
        <v>698</v>
      </c>
      <c r="F114" s="20" t="s">
        <v>491</v>
      </c>
      <c r="G114" s="29" t="s">
        <v>512</v>
      </c>
      <c r="H114" s="20" t="s">
        <v>500</v>
      </c>
      <c r="I114" s="20" t="s">
        <v>507</v>
      </c>
      <c r="J114" s="29" t="s">
        <v>699</v>
      </c>
    </row>
    <row r="115" ht="42" customHeight="1" spans="1:10">
      <c r="A115" s="140" t="s">
        <v>392</v>
      </c>
      <c r="B115" s="20" t="s">
        <v>697</v>
      </c>
      <c r="C115" s="20" t="s">
        <v>488</v>
      </c>
      <c r="D115" s="20" t="s">
        <v>489</v>
      </c>
      <c r="E115" s="29" t="s">
        <v>700</v>
      </c>
      <c r="F115" s="20" t="s">
        <v>491</v>
      </c>
      <c r="G115" s="29" t="s">
        <v>512</v>
      </c>
      <c r="H115" s="20" t="s">
        <v>500</v>
      </c>
      <c r="I115" s="20" t="s">
        <v>507</v>
      </c>
      <c r="J115" s="29" t="s">
        <v>701</v>
      </c>
    </row>
    <row r="116" ht="42" customHeight="1" spans="1:10">
      <c r="A116" s="140" t="s">
        <v>392</v>
      </c>
      <c r="B116" s="20" t="s">
        <v>697</v>
      </c>
      <c r="C116" s="20" t="s">
        <v>495</v>
      </c>
      <c r="D116" s="20" t="s">
        <v>496</v>
      </c>
      <c r="E116" s="29" t="s">
        <v>702</v>
      </c>
      <c r="F116" s="20" t="s">
        <v>498</v>
      </c>
      <c r="G116" s="29" t="s">
        <v>499</v>
      </c>
      <c r="H116" s="20" t="s">
        <v>500</v>
      </c>
      <c r="I116" s="20" t="s">
        <v>507</v>
      </c>
      <c r="J116" s="29" t="s">
        <v>703</v>
      </c>
    </row>
    <row r="117" ht="42" customHeight="1" spans="1:10">
      <c r="A117" s="140" t="s">
        <v>392</v>
      </c>
      <c r="B117" s="20" t="s">
        <v>697</v>
      </c>
      <c r="C117" s="20" t="s">
        <v>501</v>
      </c>
      <c r="D117" s="20" t="s">
        <v>502</v>
      </c>
      <c r="E117" s="29" t="s">
        <v>502</v>
      </c>
      <c r="F117" s="20" t="s">
        <v>491</v>
      </c>
      <c r="G117" s="29" t="s">
        <v>504</v>
      </c>
      <c r="H117" s="20" t="s">
        <v>500</v>
      </c>
      <c r="I117" s="20" t="s">
        <v>507</v>
      </c>
      <c r="J117" s="29" t="s">
        <v>704</v>
      </c>
    </row>
    <row r="118" ht="42" customHeight="1" spans="1:10">
      <c r="A118" s="140" t="s">
        <v>420</v>
      </c>
      <c r="B118" s="20" t="s">
        <v>705</v>
      </c>
      <c r="C118" s="20" t="s">
        <v>488</v>
      </c>
      <c r="D118" s="20" t="s">
        <v>563</v>
      </c>
      <c r="E118" s="29" t="s">
        <v>706</v>
      </c>
      <c r="F118" s="20" t="s">
        <v>491</v>
      </c>
      <c r="G118" s="29" t="s">
        <v>537</v>
      </c>
      <c r="H118" s="20" t="s">
        <v>538</v>
      </c>
      <c r="I118" s="20" t="s">
        <v>494</v>
      </c>
      <c r="J118" s="29" t="s">
        <v>707</v>
      </c>
    </row>
    <row r="119" ht="42" customHeight="1" spans="1:10">
      <c r="A119" s="140" t="s">
        <v>420</v>
      </c>
      <c r="B119" s="20" t="s">
        <v>705</v>
      </c>
      <c r="C119" s="20" t="s">
        <v>495</v>
      </c>
      <c r="D119" s="20" t="s">
        <v>496</v>
      </c>
      <c r="E119" s="29" t="s">
        <v>708</v>
      </c>
      <c r="F119" s="20" t="s">
        <v>491</v>
      </c>
      <c r="G119" s="29" t="s">
        <v>625</v>
      </c>
      <c r="H119" s="20" t="s">
        <v>538</v>
      </c>
      <c r="I119" s="20" t="s">
        <v>507</v>
      </c>
      <c r="J119" s="29" t="s">
        <v>709</v>
      </c>
    </row>
    <row r="120" ht="42" customHeight="1" spans="1:10">
      <c r="A120" s="140" t="s">
        <v>420</v>
      </c>
      <c r="B120" s="20" t="s">
        <v>705</v>
      </c>
      <c r="C120" s="20" t="s">
        <v>501</v>
      </c>
      <c r="D120" s="20" t="s">
        <v>502</v>
      </c>
      <c r="E120" s="29" t="s">
        <v>601</v>
      </c>
      <c r="F120" s="20" t="s">
        <v>491</v>
      </c>
      <c r="G120" s="29" t="s">
        <v>504</v>
      </c>
      <c r="H120" s="20" t="s">
        <v>500</v>
      </c>
      <c r="I120" s="20" t="s">
        <v>507</v>
      </c>
      <c r="J120" s="29" t="s">
        <v>602</v>
      </c>
    </row>
    <row r="121" ht="42" customHeight="1" spans="1:10">
      <c r="A121" s="140" t="s">
        <v>424</v>
      </c>
      <c r="B121" s="20" t="s">
        <v>710</v>
      </c>
      <c r="C121" s="20" t="s">
        <v>488</v>
      </c>
      <c r="D121" s="20" t="s">
        <v>535</v>
      </c>
      <c r="E121" s="29" t="s">
        <v>711</v>
      </c>
      <c r="F121" s="20" t="s">
        <v>498</v>
      </c>
      <c r="G121" s="29" t="s">
        <v>499</v>
      </c>
      <c r="H121" s="20" t="s">
        <v>500</v>
      </c>
      <c r="I121" s="20" t="s">
        <v>494</v>
      </c>
      <c r="J121" s="29" t="s">
        <v>711</v>
      </c>
    </row>
    <row r="122" ht="42" customHeight="1" spans="1:10">
      <c r="A122" s="140" t="s">
        <v>424</v>
      </c>
      <c r="B122" s="20" t="s">
        <v>710</v>
      </c>
      <c r="C122" s="20" t="s">
        <v>495</v>
      </c>
      <c r="D122" s="20" t="s">
        <v>496</v>
      </c>
      <c r="E122" s="29" t="s">
        <v>712</v>
      </c>
      <c r="F122" s="20" t="s">
        <v>498</v>
      </c>
      <c r="G122" s="29" t="s">
        <v>499</v>
      </c>
      <c r="H122" s="20" t="s">
        <v>500</v>
      </c>
      <c r="I122" s="20" t="s">
        <v>494</v>
      </c>
      <c r="J122" s="29" t="s">
        <v>712</v>
      </c>
    </row>
    <row r="123" ht="42" customHeight="1" spans="1:10">
      <c r="A123" s="140" t="s">
        <v>424</v>
      </c>
      <c r="B123" s="20" t="s">
        <v>710</v>
      </c>
      <c r="C123" s="20" t="s">
        <v>501</v>
      </c>
      <c r="D123" s="20" t="s">
        <v>502</v>
      </c>
      <c r="E123" s="29" t="s">
        <v>713</v>
      </c>
      <c r="F123" s="20" t="s">
        <v>579</v>
      </c>
      <c r="G123" s="29" t="s">
        <v>504</v>
      </c>
      <c r="H123" s="20" t="s">
        <v>500</v>
      </c>
      <c r="I123" s="20" t="s">
        <v>494</v>
      </c>
      <c r="J123" s="29" t="s">
        <v>614</v>
      </c>
    </row>
    <row r="124" ht="42" customHeight="1" spans="1:10">
      <c r="A124" s="140" t="s">
        <v>473</v>
      </c>
      <c r="B124" s="20" t="s">
        <v>714</v>
      </c>
      <c r="C124" s="20" t="s">
        <v>488</v>
      </c>
      <c r="D124" s="20" t="s">
        <v>535</v>
      </c>
      <c r="E124" s="29" t="s">
        <v>715</v>
      </c>
      <c r="F124" s="20" t="s">
        <v>498</v>
      </c>
      <c r="G124" s="29" t="s">
        <v>499</v>
      </c>
      <c r="H124" s="20" t="s">
        <v>500</v>
      </c>
      <c r="I124" s="20" t="s">
        <v>494</v>
      </c>
      <c r="J124" s="29" t="s">
        <v>716</v>
      </c>
    </row>
    <row r="125" ht="42" customHeight="1" spans="1:10">
      <c r="A125" s="140" t="s">
        <v>473</v>
      </c>
      <c r="B125" s="20" t="s">
        <v>714</v>
      </c>
      <c r="C125" s="20" t="s">
        <v>495</v>
      </c>
      <c r="D125" s="20" t="s">
        <v>496</v>
      </c>
      <c r="E125" s="29" t="s">
        <v>717</v>
      </c>
      <c r="F125" s="20" t="s">
        <v>498</v>
      </c>
      <c r="G125" s="29" t="s">
        <v>499</v>
      </c>
      <c r="H125" s="20" t="s">
        <v>500</v>
      </c>
      <c r="I125" s="20" t="s">
        <v>494</v>
      </c>
      <c r="J125" s="29" t="s">
        <v>718</v>
      </c>
    </row>
    <row r="126" ht="42" customHeight="1" spans="1:10">
      <c r="A126" s="140" t="s">
        <v>473</v>
      </c>
      <c r="B126" s="20" t="s">
        <v>714</v>
      </c>
      <c r="C126" s="20" t="s">
        <v>495</v>
      </c>
      <c r="D126" s="20" t="s">
        <v>496</v>
      </c>
      <c r="E126" s="29" t="s">
        <v>719</v>
      </c>
      <c r="F126" s="20" t="s">
        <v>498</v>
      </c>
      <c r="G126" s="29" t="s">
        <v>499</v>
      </c>
      <c r="H126" s="20" t="s">
        <v>500</v>
      </c>
      <c r="I126" s="20" t="s">
        <v>494</v>
      </c>
      <c r="J126" s="29" t="s">
        <v>720</v>
      </c>
    </row>
    <row r="127" ht="42" customHeight="1" spans="1:10">
      <c r="A127" s="140" t="s">
        <v>473</v>
      </c>
      <c r="B127" s="20" t="s">
        <v>714</v>
      </c>
      <c r="C127" s="20" t="s">
        <v>501</v>
      </c>
      <c r="D127" s="20" t="s">
        <v>502</v>
      </c>
      <c r="E127" s="29" t="s">
        <v>721</v>
      </c>
      <c r="F127" s="20" t="s">
        <v>579</v>
      </c>
      <c r="G127" s="29" t="s">
        <v>504</v>
      </c>
      <c r="H127" s="20" t="s">
        <v>500</v>
      </c>
      <c r="I127" s="20" t="s">
        <v>494</v>
      </c>
      <c r="J127" s="29" t="s">
        <v>721</v>
      </c>
    </row>
    <row r="128" ht="42" customHeight="1" spans="1:10">
      <c r="A128" s="140" t="s">
        <v>398</v>
      </c>
      <c r="B128" s="20" t="s">
        <v>722</v>
      </c>
      <c r="C128" s="20" t="s">
        <v>488</v>
      </c>
      <c r="D128" s="20" t="s">
        <v>489</v>
      </c>
      <c r="E128" s="29" t="s">
        <v>723</v>
      </c>
      <c r="F128" s="20" t="s">
        <v>491</v>
      </c>
      <c r="G128" s="29" t="s">
        <v>492</v>
      </c>
      <c r="H128" s="20" t="s">
        <v>724</v>
      </c>
      <c r="I128" s="20" t="s">
        <v>494</v>
      </c>
      <c r="J128" s="29" t="s">
        <v>691</v>
      </c>
    </row>
    <row r="129" ht="42" customHeight="1" spans="1:10">
      <c r="A129" s="140" t="s">
        <v>398</v>
      </c>
      <c r="B129" s="20" t="s">
        <v>722</v>
      </c>
      <c r="C129" s="20" t="s">
        <v>488</v>
      </c>
      <c r="D129" s="20" t="s">
        <v>489</v>
      </c>
      <c r="E129" s="29" t="s">
        <v>725</v>
      </c>
      <c r="F129" s="20" t="s">
        <v>498</v>
      </c>
      <c r="G129" s="29" t="s">
        <v>499</v>
      </c>
      <c r="H129" s="20" t="s">
        <v>500</v>
      </c>
      <c r="I129" s="20" t="s">
        <v>494</v>
      </c>
      <c r="J129" s="29" t="s">
        <v>726</v>
      </c>
    </row>
    <row r="130" ht="42" customHeight="1" spans="1:10">
      <c r="A130" s="140" t="s">
        <v>398</v>
      </c>
      <c r="B130" s="20" t="s">
        <v>722</v>
      </c>
      <c r="C130" s="20" t="s">
        <v>488</v>
      </c>
      <c r="D130" s="20" t="s">
        <v>489</v>
      </c>
      <c r="E130" s="29" t="s">
        <v>727</v>
      </c>
      <c r="F130" s="20" t="s">
        <v>491</v>
      </c>
      <c r="G130" s="29" t="s">
        <v>86</v>
      </c>
      <c r="H130" s="20" t="s">
        <v>728</v>
      </c>
      <c r="I130" s="20" t="s">
        <v>494</v>
      </c>
      <c r="J130" s="29" t="s">
        <v>729</v>
      </c>
    </row>
    <row r="131" ht="42" customHeight="1" spans="1:10">
      <c r="A131" s="140" t="s">
        <v>398</v>
      </c>
      <c r="B131" s="20" t="s">
        <v>722</v>
      </c>
      <c r="C131" s="20" t="s">
        <v>495</v>
      </c>
      <c r="D131" s="20" t="s">
        <v>496</v>
      </c>
      <c r="E131" s="29" t="s">
        <v>730</v>
      </c>
      <c r="F131" s="20" t="s">
        <v>654</v>
      </c>
      <c r="G131" s="29" t="s">
        <v>492</v>
      </c>
      <c r="H131" s="20" t="s">
        <v>493</v>
      </c>
      <c r="I131" s="20" t="s">
        <v>507</v>
      </c>
      <c r="J131" s="29" t="s">
        <v>730</v>
      </c>
    </row>
    <row r="132" ht="42" customHeight="1" spans="1:10">
      <c r="A132" s="140" t="s">
        <v>398</v>
      </c>
      <c r="B132" s="20" t="s">
        <v>722</v>
      </c>
      <c r="C132" s="20" t="s">
        <v>501</v>
      </c>
      <c r="D132" s="20" t="s">
        <v>502</v>
      </c>
      <c r="E132" s="29" t="s">
        <v>533</v>
      </c>
      <c r="F132" s="20" t="s">
        <v>491</v>
      </c>
      <c r="G132" s="29" t="s">
        <v>512</v>
      </c>
      <c r="H132" s="20" t="s">
        <v>500</v>
      </c>
      <c r="I132" s="20" t="s">
        <v>494</v>
      </c>
      <c r="J132" s="29" t="s">
        <v>533</v>
      </c>
    </row>
    <row r="133" ht="42" customHeight="1" spans="1:10">
      <c r="A133" s="140" t="s">
        <v>450</v>
      </c>
      <c r="B133" s="20" t="s">
        <v>731</v>
      </c>
      <c r="C133" s="20" t="s">
        <v>488</v>
      </c>
      <c r="D133" s="20" t="s">
        <v>535</v>
      </c>
      <c r="E133" s="29" t="s">
        <v>732</v>
      </c>
      <c r="F133" s="20" t="s">
        <v>491</v>
      </c>
      <c r="G133" s="29" t="s">
        <v>512</v>
      </c>
      <c r="H133" s="20" t="s">
        <v>500</v>
      </c>
      <c r="I133" s="20" t="s">
        <v>494</v>
      </c>
      <c r="J133" s="29" t="s">
        <v>733</v>
      </c>
    </row>
    <row r="134" ht="42" customHeight="1" spans="1:10">
      <c r="A134" s="140" t="s">
        <v>450</v>
      </c>
      <c r="B134" s="20" t="s">
        <v>731</v>
      </c>
      <c r="C134" s="20" t="s">
        <v>495</v>
      </c>
      <c r="D134" s="20" t="s">
        <v>496</v>
      </c>
      <c r="E134" s="29" t="s">
        <v>552</v>
      </c>
      <c r="F134" s="20" t="s">
        <v>491</v>
      </c>
      <c r="G134" s="29" t="s">
        <v>499</v>
      </c>
      <c r="H134" s="20" t="s">
        <v>500</v>
      </c>
      <c r="I134" s="20" t="s">
        <v>494</v>
      </c>
      <c r="J134" s="29" t="s">
        <v>552</v>
      </c>
    </row>
    <row r="135" ht="42" customHeight="1" spans="1:10">
      <c r="A135" s="140" t="s">
        <v>450</v>
      </c>
      <c r="B135" s="20" t="s">
        <v>731</v>
      </c>
      <c r="C135" s="20" t="s">
        <v>501</v>
      </c>
      <c r="D135" s="20" t="s">
        <v>502</v>
      </c>
      <c r="E135" s="29" t="s">
        <v>554</v>
      </c>
      <c r="F135" s="20" t="s">
        <v>491</v>
      </c>
      <c r="G135" s="29" t="s">
        <v>504</v>
      </c>
      <c r="H135" s="20" t="s">
        <v>500</v>
      </c>
      <c r="I135" s="20" t="s">
        <v>494</v>
      </c>
      <c r="J135" s="29" t="s">
        <v>555</v>
      </c>
    </row>
    <row r="136" ht="42" customHeight="1" spans="1:10">
      <c r="A136" s="140" t="s">
        <v>475</v>
      </c>
      <c r="B136" s="20" t="s">
        <v>734</v>
      </c>
      <c r="C136" s="20" t="s">
        <v>488</v>
      </c>
      <c r="D136" s="20" t="s">
        <v>535</v>
      </c>
      <c r="E136" s="29" t="s">
        <v>735</v>
      </c>
      <c r="F136" s="20" t="s">
        <v>491</v>
      </c>
      <c r="G136" s="29" t="s">
        <v>512</v>
      </c>
      <c r="H136" s="20" t="s">
        <v>500</v>
      </c>
      <c r="I136" s="20" t="s">
        <v>494</v>
      </c>
      <c r="J136" s="29" t="s">
        <v>736</v>
      </c>
    </row>
    <row r="137" ht="42" customHeight="1" spans="1:10">
      <c r="A137" s="140" t="s">
        <v>475</v>
      </c>
      <c r="B137" s="20" t="s">
        <v>734</v>
      </c>
      <c r="C137" s="20" t="s">
        <v>495</v>
      </c>
      <c r="D137" s="20" t="s">
        <v>496</v>
      </c>
      <c r="E137" s="29" t="s">
        <v>552</v>
      </c>
      <c r="F137" s="20" t="s">
        <v>491</v>
      </c>
      <c r="G137" s="29" t="s">
        <v>499</v>
      </c>
      <c r="H137" s="20" t="s">
        <v>500</v>
      </c>
      <c r="I137" s="20" t="s">
        <v>494</v>
      </c>
      <c r="J137" s="29" t="s">
        <v>552</v>
      </c>
    </row>
    <row r="138" ht="42" customHeight="1" spans="1:10">
      <c r="A138" s="140" t="s">
        <v>475</v>
      </c>
      <c r="B138" s="20" t="s">
        <v>734</v>
      </c>
      <c r="C138" s="20" t="s">
        <v>501</v>
      </c>
      <c r="D138" s="20" t="s">
        <v>502</v>
      </c>
      <c r="E138" s="29" t="s">
        <v>554</v>
      </c>
      <c r="F138" s="20" t="s">
        <v>491</v>
      </c>
      <c r="G138" s="29" t="s">
        <v>504</v>
      </c>
      <c r="H138" s="20" t="s">
        <v>500</v>
      </c>
      <c r="I138" s="20" t="s">
        <v>494</v>
      </c>
      <c r="J138" s="29" t="s">
        <v>555</v>
      </c>
    </row>
    <row r="139" ht="42" customHeight="1" spans="1:10">
      <c r="A139" s="140" t="s">
        <v>410</v>
      </c>
      <c r="B139" s="20" t="s">
        <v>737</v>
      </c>
      <c r="C139" s="20" t="s">
        <v>488</v>
      </c>
      <c r="D139" s="20" t="s">
        <v>535</v>
      </c>
      <c r="E139" s="29" t="s">
        <v>536</v>
      </c>
      <c r="F139" s="20" t="s">
        <v>498</v>
      </c>
      <c r="G139" s="29" t="s">
        <v>537</v>
      </c>
      <c r="H139" s="20" t="s">
        <v>538</v>
      </c>
      <c r="I139" s="20" t="s">
        <v>494</v>
      </c>
      <c r="J139" s="29" t="s">
        <v>738</v>
      </c>
    </row>
    <row r="140" ht="42" customHeight="1" spans="1:10">
      <c r="A140" s="140" t="s">
        <v>410</v>
      </c>
      <c r="B140" s="20" t="s">
        <v>737</v>
      </c>
      <c r="C140" s="20" t="s">
        <v>495</v>
      </c>
      <c r="D140" s="20" t="s">
        <v>496</v>
      </c>
      <c r="E140" s="29" t="s">
        <v>739</v>
      </c>
      <c r="F140" s="20" t="s">
        <v>491</v>
      </c>
      <c r="G140" s="29" t="s">
        <v>740</v>
      </c>
      <c r="H140" s="20" t="s">
        <v>741</v>
      </c>
      <c r="I140" s="20" t="s">
        <v>494</v>
      </c>
      <c r="J140" s="29" t="s">
        <v>742</v>
      </c>
    </row>
    <row r="141" ht="42" customHeight="1" spans="1:10">
      <c r="A141" s="140" t="s">
        <v>410</v>
      </c>
      <c r="B141" s="20" t="s">
        <v>737</v>
      </c>
      <c r="C141" s="20" t="s">
        <v>501</v>
      </c>
      <c r="D141" s="20" t="s">
        <v>502</v>
      </c>
      <c r="E141" s="29" t="s">
        <v>743</v>
      </c>
      <c r="F141" s="20" t="s">
        <v>491</v>
      </c>
      <c r="G141" s="29" t="s">
        <v>543</v>
      </c>
      <c r="H141" s="20" t="s">
        <v>538</v>
      </c>
      <c r="I141" s="20" t="s">
        <v>507</v>
      </c>
      <c r="J141" s="29" t="s">
        <v>743</v>
      </c>
    </row>
    <row r="142" ht="42" customHeight="1" spans="1:10">
      <c r="A142" s="140" t="s">
        <v>422</v>
      </c>
      <c r="B142" s="20" t="s">
        <v>744</v>
      </c>
      <c r="C142" s="20" t="s">
        <v>488</v>
      </c>
      <c r="D142" s="20" t="s">
        <v>535</v>
      </c>
      <c r="E142" s="29" t="s">
        <v>536</v>
      </c>
      <c r="F142" s="20" t="s">
        <v>498</v>
      </c>
      <c r="G142" s="29" t="s">
        <v>537</v>
      </c>
      <c r="H142" s="20" t="s">
        <v>538</v>
      </c>
      <c r="I142" s="20" t="s">
        <v>494</v>
      </c>
      <c r="J142" s="29" t="s">
        <v>744</v>
      </c>
    </row>
    <row r="143" ht="42" customHeight="1" spans="1:10">
      <c r="A143" s="140" t="s">
        <v>422</v>
      </c>
      <c r="B143" s="20" t="s">
        <v>744</v>
      </c>
      <c r="C143" s="20" t="s">
        <v>495</v>
      </c>
      <c r="D143" s="20" t="s">
        <v>496</v>
      </c>
      <c r="E143" s="29" t="s">
        <v>745</v>
      </c>
      <c r="F143" s="20" t="s">
        <v>491</v>
      </c>
      <c r="G143" s="29" t="s">
        <v>625</v>
      </c>
      <c r="H143" s="20" t="s">
        <v>538</v>
      </c>
      <c r="I143" s="20" t="s">
        <v>507</v>
      </c>
      <c r="J143" s="29" t="s">
        <v>746</v>
      </c>
    </row>
    <row r="144" ht="42" customHeight="1" spans="1:10">
      <c r="A144" s="140" t="s">
        <v>422</v>
      </c>
      <c r="B144" s="20" t="s">
        <v>744</v>
      </c>
      <c r="C144" s="20" t="s">
        <v>501</v>
      </c>
      <c r="D144" s="20" t="s">
        <v>502</v>
      </c>
      <c r="E144" s="29" t="s">
        <v>747</v>
      </c>
      <c r="F144" s="20" t="s">
        <v>491</v>
      </c>
      <c r="G144" s="29" t="s">
        <v>543</v>
      </c>
      <c r="H144" s="20" t="s">
        <v>538</v>
      </c>
      <c r="I144" s="20" t="s">
        <v>507</v>
      </c>
      <c r="J144" s="29" t="s">
        <v>747</v>
      </c>
    </row>
    <row r="145" ht="42" customHeight="1" spans="1:10">
      <c r="A145" s="140" t="s">
        <v>454</v>
      </c>
      <c r="B145" s="20" t="s">
        <v>748</v>
      </c>
      <c r="C145" s="20" t="s">
        <v>488</v>
      </c>
      <c r="D145" s="20" t="s">
        <v>535</v>
      </c>
      <c r="E145" s="29" t="s">
        <v>749</v>
      </c>
      <c r="F145" s="20" t="s">
        <v>491</v>
      </c>
      <c r="G145" s="29" t="s">
        <v>512</v>
      </c>
      <c r="H145" s="20" t="s">
        <v>500</v>
      </c>
      <c r="I145" s="20" t="s">
        <v>494</v>
      </c>
      <c r="J145" s="29" t="s">
        <v>750</v>
      </c>
    </row>
    <row r="146" ht="42" customHeight="1" spans="1:10">
      <c r="A146" s="140" t="s">
        <v>454</v>
      </c>
      <c r="B146" s="20" t="s">
        <v>748</v>
      </c>
      <c r="C146" s="20" t="s">
        <v>495</v>
      </c>
      <c r="D146" s="20" t="s">
        <v>496</v>
      </c>
      <c r="E146" s="29" t="s">
        <v>552</v>
      </c>
      <c r="F146" s="20" t="s">
        <v>491</v>
      </c>
      <c r="G146" s="29" t="s">
        <v>499</v>
      </c>
      <c r="H146" s="20" t="s">
        <v>500</v>
      </c>
      <c r="I146" s="20" t="s">
        <v>494</v>
      </c>
      <c r="J146" s="29" t="s">
        <v>751</v>
      </c>
    </row>
    <row r="147" ht="42" customHeight="1" spans="1:10">
      <c r="A147" s="140" t="s">
        <v>454</v>
      </c>
      <c r="B147" s="20" t="s">
        <v>748</v>
      </c>
      <c r="C147" s="20" t="s">
        <v>501</v>
      </c>
      <c r="D147" s="20" t="s">
        <v>502</v>
      </c>
      <c r="E147" s="29" t="s">
        <v>554</v>
      </c>
      <c r="F147" s="20" t="s">
        <v>491</v>
      </c>
      <c r="G147" s="29" t="s">
        <v>504</v>
      </c>
      <c r="H147" s="20" t="s">
        <v>500</v>
      </c>
      <c r="I147" s="20" t="s">
        <v>494</v>
      </c>
      <c r="J147" s="29" t="s">
        <v>555</v>
      </c>
    </row>
    <row r="148" ht="42" customHeight="1" spans="1:10">
      <c r="A148" s="140" t="s">
        <v>430</v>
      </c>
      <c r="B148" s="20" t="s">
        <v>752</v>
      </c>
      <c r="C148" s="20" t="s">
        <v>488</v>
      </c>
      <c r="D148" s="20" t="s">
        <v>535</v>
      </c>
      <c r="E148" s="29" t="s">
        <v>536</v>
      </c>
      <c r="F148" s="20" t="s">
        <v>498</v>
      </c>
      <c r="G148" s="29" t="s">
        <v>537</v>
      </c>
      <c r="H148" s="20" t="s">
        <v>538</v>
      </c>
      <c r="I148" s="20" t="s">
        <v>494</v>
      </c>
      <c r="J148" s="29" t="s">
        <v>752</v>
      </c>
    </row>
    <row r="149" ht="42" customHeight="1" spans="1:10">
      <c r="A149" s="140" t="s">
        <v>430</v>
      </c>
      <c r="B149" s="20" t="s">
        <v>752</v>
      </c>
      <c r="C149" s="20" t="s">
        <v>495</v>
      </c>
      <c r="D149" s="20" t="s">
        <v>516</v>
      </c>
      <c r="E149" s="29" t="s">
        <v>753</v>
      </c>
      <c r="F149" s="20" t="s">
        <v>498</v>
      </c>
      <c r="G149" s="29" t="s">
        <v>537</v>
      </c>
      <c r="H149" s="20" t="s">
        <v>538</v>
      </c>
      <c r="I149" s="20" t="s">
        <v>494</v>
      </c>
      <c r="J149" s="29" t="s">
        <v>753</v>
      </c>
    </row>
    <row r="150" ht="42" customHeight="1" spans="1:10">
      <c r="A150" s="140" t="s">
        <v>430</v>
      </c>
      <c r="B150" s="20" t="s">
        <v>752</v>
      </c>
      <c r="C150" s="20" t="s">
        <v>501</v>
      </c>
      <c r="D150" s="20" t="s">
        <v>502</v>
      </c>
      <c r="E150" s="29" t="s">
        <v>754</v>
      </c>
      <c r="F150" s="20" t="s">
        <v>491</v>
      </c>
      <c r="G150" s="29" t="s">
        <v>543</v>
      </c>
      <c r="H150" s="20" t="s">
        <v>538</v>
      </c>
      <c r="I150" s="20" t="s">
        <v>507</v>
      </c>
      <c r="J150" s="29" t="s">
        <v>754</v>
      </c>
    </row>
    <row r="151" ht="42" customHeight="1" spans="1:10">
      <c r="A151" s="140" t="s">
        <v>376</v>
      </c>
      <c r="B151" s="20" t="s">
        <v>755</v>
      </c>
      <c r="C151" s="20" t="s">
        <v>488</v>
      </c>
      <c r="D151" s="20" t="s">
        <v>535</v>
      </c>
      <c r="E151" s="29" t="s">
        <v>756</v>
      </c>
      <c r="F151" s="20" t="s">
        <v>498</v>
      </c>
      <c r="G151" s="29" t="s">
        <v>499</v>
      </c>
      <c r="H151" s="20" t="s">
        <v>500</v>
      </c>
      <c r="I151" s="20" t="s">
        <v>494</v>
      </c>
      <c r="J151" s="29" t="s">
        <v>756</v>
      </c>
    </row>
    <row r="152" ht="42" customHeight="1" spans="1:10">
      <c r="A152" s="140" t="s">
        <v>376</v>
      </c>
      <c r="B152" s="20" t="s">
        <v>755</v>
      </c>
      <c r="C152" s="20" t="s">
        <v>488</v>
      </c>
      <c r="D152" s="20" t="s">
        <v>535</v>
      </c>
      <c r="E152" s="29" t="s">
        <v>757</v>
      </c>
      <c r="F152" s="20" t="s">
        <v>491</v>
      </c>
      <c r="G152" s="29" t="s">
        <v>758</v>
      </c>
      <c r="H152" s="20" t="s">
        <v>500</v>
      </c>
      <c r="I152" s="20" t="s">
        <v>494</v>
      </c>
      <c r="J152" s="29" t="s">
        <v>759</v>
      </c>
    </row>
    <row r="153" ht="42" customHeight="1" spans="1:10">
      <c r="A153" s="140" t="s">
        <v>376</v>
      </c>
      <c r="B153" s="20" t="s">
        <v>755</v>
      </c>
      <c r="C153" s="20" t="s">
        <v>495</v>
      </c>
      <c r="D153" s="20" t="s">
        <v>496</v>
      </c>
      <c r="E153" s="29" t="s">
        <v>760</v>
      </c>
      <c r="F153" s="20" t="s">
        <v>491</v>
      </c>
      <c r="G153" s="29" t="s">
        <v>504</v>
      </c>
      <c r="H153" s="20" t="s">
        <v>500</v>
      </c>
      <c r="I153" s="20" t="s">
        <v>507</v>
      </c>
      <c r="J153" s="29" t="s">
        <v>761</v>
      </c>
    </row>
    <row r="154" ht="42" customHeight="1" spans="1:10">
      <c r="A154" s="140" t="s">
        <v>376</v>
      </c>
      <c r="B154" s="20" t="s">
        <v>755</v>
      </c>
      <c r="C154" s="20" t="s">
        <v>501</v>
      </c>
      <c r="D154" s="20" t="s">
        <v>502</v>
      </c>
      <c r="E154" s="29" t="s">
        <v>762</v>
      </c>
      <c r="F154" s="20" t="s">
        <v>491</v>
      </c>
      <c r="G154" s="29" t="s">
        <v>504</v>
      </c>
      <c r="H154" s="20" t="s">
        <v>500</v>
      </c>
      <c r="I154" s="20" t="s">
        <v>507</v>
      </c>
      <c r="J154" s="29" t="s">
        <v>762</v>
      </c>
    </row>
  </sheetData>
  <mergeCells count="84">
    <mergeCell ref="A2:J2"/>
    <mergeCell ref="A3:H3"/>
    <mergeCell ref="A8:A10"/>
    <mergeCell ref="A11:A16"/>
    <mergeCell ref="A17:A20"/>
    <mergeCell ref="A21:A23"/>
    <mergeCell ref="A24:A26"/>
    <mergeCell ref="A27:A29"/>
    <mergeCell ref="A30:A32"/>
    <mergeCell ref="A33:A37"/>
    <mergeCell ref="A38:A44"/>
    <mergeCell ref="A45:A47"/>
    <mergeCell ref="A48:A50"/>
    <mergeCell ref="A51:A53"/>
    <mergeCell ref="A54:A56"/>
    <mergeCell ref="A57:A60"/>
    <mergeCell ref="A61:A64"/>
    <mergeCell ref="A65:A67"/>
    <mergeCell ref="A68:A70"/>
    <mergeCell ref="A71:A73"/>
    <mergeCell ref="A74:A76"/>
    <mergeCell ref="A77:A81"/>
    <mergeCell ref="A82:A84"/>
    <mergeCell ref="A85:A87"/>
    <mergeCell ref="A88:A91"/>
    <mergeCell ref="A92:A96"/>
    <mergeCell ref="A97:A99"/>
    <mergeCell ref="A100:A102"/>
    <mergeCell ref="A103:A105"/>
    <mergeCell ref="A106:A108"/>
    <mergeCell ref="A109:A113"/>
    <mergeCell ref="A114:A117"/>
    <mergeCell ref="A118:A120"/>
    <mergeCell ref="A121:A123"/>
    <mergeCell ref="A124:A127"/>
    <mergeCell ref="A128:A132"/>
    <mergeCell ref="A133:A135"/>
    <mergeCell ref="A136:A138"/>
    <mergeCell ref="A139:A141"/>
    <mergeCell ref="A142:A144"/>
    <mergeCell ref="A145:A147"/>
    <mergeCell ref="A148:A150"/>
    <mergeCell ref="A151:A154"/>
    <mergeCell ref="B8:B10"/>
    <mergeCell ref="B11:B16"/>
    <mergeCell ref="B17:B20"/>
    <mergeCell ref="B21:B23"/>
    <mergeCell ref="B24:B26"/>
    <mergeCell ref="B27:B29"/>
    <mergeCell ref="B30:B32"/>
    <mergeCell ref="B33:B37"/>
    <mergeCell ref="B38:B44"/>
    <mergeCell ref="B45:B47"/>
    <mergeCell ref="B48:B50"/>
    <mergeCell ref="B51:B53"/>
    <mergeCell ref="B54:B56"/>
    <mergeCell ref="B57:B60"/>
    <mergeCell ref="B61:B64"/>
    <mergeCell ref="B65:B67"/>
    <mergeCell ref="B68:B70"/>
    <mergeCell ref="B71:B73"/>
    <mergeCell ref="B74:B76"/>
    <mergeCell ref="B77:B81"/>
    <mergeCell ref="B82:B84"/>
    <mergeCell ref="B85:B87"/>
    <mergeCell ref="B88:B91"/>
    <mergeCell ref="B92:B96"/>
    <mergeCell ref="B97:B99"/>
    <mergeCell ref="B100:B102"/>
    <mergeCell ref="B103:B105"/>
    <mergeCell ref="B106:B108"/>
    <mergeCell ref="B109:B113"/>
    <mergeCell ref="B114:B117"/>
    <mergeCell ref="B118:B120"/>
    <mergeCell ref="B121:B123"/>
    <mergeCell ref="B124:B127"/>
    <mergeCell ref="B128:B132"/>
    <mergeCell ref="B133:B135"/>
    <mergeCell ref="B136:B138"/>
    <mergeCell ref="B139:B141"/>
    <mergeCell ref="B142:B144"/>
    <mergeCell ref="B145:B147"/>
    <mergeCell ref="B148:B150"/>
    <mergeCell ref="B151:B15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海燕</cp:lastModifiedBy>
  <dcterms:created xsi:type="dcterms:W3CDTF">2025-02-08T01:35:00Z</dcterms:created>
  <dcterms:modified xsi:type="dcterms:W3CDTF">2025-02-10T01:42:56Z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08A94EE5A0E047DBB47228F3199D4410_12</vt:lpwstr>
  </property>
  <property fmtid="{D5CDD505-2E9C-101B-9397-08002B2CF9AE}" pid="3" name="KSOProductBuildVer">
    <vt:lpwstr>2052-12.1.0.19770</vt:lpwstr>
  </property>
</Properties>
</file>