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<sst xmlns="http://schemas.openxmlformats.org/spreadsheetml/2006/main" count="1111" uniqueCount="438">
  <si>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</si>
  <si>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</si>
  <si>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</si>
  <si>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</si>
  <si>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</si>
  <si>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</si>
  <si>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</si>
  <si>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</si>
  <si>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</si>
  <si>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</si>
  <si>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</si>
  <si>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</si>
  <si>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</si>
  <si>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</si>
  <si>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</si>
  <si>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</si>
  <si>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</si>
  <si>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</si>
  <si>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</si>
  <si>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</si>
  <si>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</si>
  <si>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</si>
  <si>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</si>
  <si>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</si>
  <si>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</si>
  <si>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</si>
  <si>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</si>
  <si>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</si>
  <si>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</si>
  <si>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</si>
  <si>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</si>
  <si>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</si>
  <si>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</si>
  <si>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</si>
  <si>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</si>
  <si>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</si>
  <si>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</si>
  <si>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</si>
  <si>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</si>
  <si>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</si>
  <si>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</si>
  <si>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</si>
  <si>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</si>
  <si>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</si>
  <si>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</si>
  <si>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</si>
  <si>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</si>
  <si>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</si>
  <si>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</si>
  <si>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</si>
  <si>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</si>
  <si>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</si>
  <si>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</si>
  <si>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</si>
  <si>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</si>
  <si>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</si>
  <si>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</si>
  <si>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</si>
  <si>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</si>
  <si>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</si>
  <si>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</si>
  <si>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</si>
  <si>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</si>
  <si>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</si>
  <si>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</si>
  <si>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</si>
  <si>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</si>
  <si>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</si>
  <si>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</si>
  <si>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711001</t>
  </si>
  <si>
    <t>云南滇中新区政务服务管理局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</si>
  <si>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</si>
  <si>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</si>
  <si>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</si>
  <si>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</si>
  <si>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</si>
  <si>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</si>
  <si>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</si>
  <si>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</si>
  <si>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</si>
  <si>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</si>
  <si>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</si>
  <si>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</si>
  <si>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</si>
  <si>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</si>
  <si>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</si>
  <si>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</si>
  <si>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</si>
  <si>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</si>
  <si>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</si>
  <si>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</si>
  <si>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</si>
  <si>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</si>
  <si>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</si>
  <si>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</si>
  <si>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</si>
  <si>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</si>
  <si>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</si>
  <si>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</si>
  <si>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</si>
  <si>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</si>
  <si>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2010302</t>
  </si>
  <si>
    <t>一般行政管理事务</t>
  </si>
  <si>
    <t>20104</t>
  </si>
  <si>
    <t>发展与改革事务</t>
  </si>
  <si>
    <t>2010404</t>
  </si>
  <si>
    <t>战略规划与实施</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</si>
  <si>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</si>
  <si>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</si>
  <si>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</si>
  <si>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</si>
  <si>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</si>
  <si>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</si>
  <si>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</si>
  <si>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</si>
  <si>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</si>
  <si>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</si>
  <si>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</si>
  <si>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</si>
  <si>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</si>
  <si>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</si>
  <si>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</si>
  <si>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</si>
  <si>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</si>
  <si>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</si>
  <si>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</si>
  <si>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</si>
  <si>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</si>
  <si>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</si>
  <si>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</si>
  <si>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</si>
  <si>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</si>
  <si>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</si>
  <si>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</si>
  <si>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</si>
  <si>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</si>
  <si>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</si>
  <si>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</si>
  <si>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</si>
  <si>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</si>
  <si>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</si>
  <si>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</si>
  <si>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</si>
  <si>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</si>
  <si>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</si>
  <si>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</si>
  <si>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</si>
  <si>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</si>
  <si>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</si>
  <si>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</si>
  <si>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</si>
  <si>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</si>
  <si>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</si>
  <si>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说明：云南滇中新区政务服务管理局本年度无此项预算，此表为空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</si>
  <si>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</si>
  <si>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</si>
  <si>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</si>
  <si>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</si>
  <si>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</si>
  <si>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</si>
  <si>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</si>
  <si>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</si>
  <si>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</si>
  <si>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</si>
  <si>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</si>
  <si>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</si>
  <si>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</si>
  <si>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</si>
  <si>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</si>
  <si>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</si>
  <si>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</si>
  <si>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</si>
  <si>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</si>
  <si>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530018210000000000056</t>
  </si>
  <si>
    <t>一般公用经费</t>
  </si>
  <si>
    <t>30201</t>
  </si>
  <si>
    <t>办公费</t>
  </si>
  <si>
    <t>30207</t>
  </si>
  <si>
    <t>邮电费</t>
  </si>
  <si>
    <t>30211</t>
  </si>
  <si>
    <t>差旅费</t>
  </si>
  <si>
    <t>30215</t>
  </si>
  <si>
    <t>会议费</t>
  </si>
  <si>
    <t>30216</t>
  </si>
  <si>
    <t>培训费</t>
  </si>
  <si>
    <t>预算05-1表</t>
  </si>
  <si>
    <t>项目分类</t>
  </si>
  <si>
    <t>项目单位</t>
  </si>
  <si>
    <t>经济科目编码</t>
  </si>
  <si>
    <t>经济科目名称</t>
  </si>
  <si>
    <t>本年拨款</t>
  </si>
  <si>
    <t>其中：本次下达</t>
  </si>
  <si>
    <t>专项业务类</t>
  </si>
  <si>
    <t>530018231100001719821</t>
  </si>
  <si>
    <t>规划编制经费</t>
  </si>
  <si>
    <t>30227</t>
  </si>
  <si>
    <t>委托业务费</t>
  </si>
  <si>
    <t>530018241100002270056</t>
  </si>
  <si>
    <t>党建工作专项经费</t>
  </si>
  <si>
    <t>事业发展类</t>
  </si>
  <si>
    <t>530018251100003558874</t>
  </si>
  <si>
    <t>省高清视频会议专线使用经费</t>
  </si>
  <si>
    <t>530018251100003558898</t>
  </si>
  <si>
    <t>新区驻企特派员培训经费</t>
  </si>
  <si>
    <t>30239</t>
  </si>
  <si>
    <t>其他交通费用</t>
  </si>
  <si>
    <t>530018251100003558900</t>
  </si>
  <si>
    <t>云南滇中新区政务服务中心综合服务项目经费</t>
  </si>
  <si>
    <t>530018251100003558924</t>
  </si>
  <si>
    <t>新区政务服务中心（现址）优化提升项目（2024年尾款）经费</t>
  </si>
  <si>
    <t>530018251100003558934</t>
  </si>
  <si>
    <t>新区远程异地评标工位租赁经费</t>
  </si>
  <si>
    <t>30214</t>
  </si>
  <si>
    <t>租赁费</t>
  </si>
  <si>
    <t>530018251100003558938</t>
  </si>
  <si>
    <t>公共资源交易监督投诉处理经费</t>
  </si>
  <si>
    <t>530018251100003829766</t>
  </si>
  <si>
    <t>政务服务中心运行经费</t>
  </si>
  <si>
    <t>预算05-2表</t>
  </si>
  <si>
    <t>项目年度绩效目标</t>
  </si>
  <si>
    <t>一级指标</t>
  </si>
  <si>
    <t>二级指标</t>
  </si>
  <si>
    <t>三级指标</t>
  </si>
  <si>
    <t>指标性质</t>
  </si>
  <si>
    <t>指标值</t>
  </si>
  <si>
    <t>度量单位</t>
  </si>
  <si>
    <t>指标属性</t>
  </si>
  <si>
    <t>指标内容</t>
  </si>
  <si>
    <t>常态化保障政务服务中心业务办公用品、网络申通、设备完备，设施功能正常，按照标准化规划化便利化数字化要求常态化运转。</t>
  </si>
  <si>
    <t>产出指标</t>
  </si>
  <si>
    <t>数量指标</t>
  </si>
  <si>
    <t>保障电子政务外网畅通</t>
  </si>
  <si>
    <t>&lt;=</t>
  </si>
  <si>
    <t>次</t>
  </si>
  <si>
    <t>定量指标</t>
  </si>
  <si>
    <t>为保障政务服务事项办理，应做到业务依托的电子政务外网100%畅通，全年工作时间内无故障，无断网现象。</t>
  </si>
  <si>
    <t>保障大厅视频监控正常</t>
  </si>
  <si>
    <t>反映全程记录政务服务事项办理情况，大厅内视频监控图像不丢失情况</t>
  </si>
  <si>
    <t>效益指标</t>
  </si>
  <si>
    <t>社会效益</t>
  </si>
  <si>
    <t>信息数据安全</t>
  </si>
  <si>
    <t>=</t>
  </si>
  <si>
    <t>反映确保政务服务中心大厅网络信息安全情况，每次检查出具检查报告。</t>
  </si>
  <si>
    <t>满意度指标</t>
  </si>
  <si>
    <t>服务对象满意度</t>
  </si>
  <si>
    <t>办事群众满意度</t>
  </si>
  <si>
    <t>&gt;=</t>
  </si>
  <si>
    <t>95</t>
  </si>
  <si>
    <t>%</t>
  </si>
  <si>
    <t>定性指标</t>
  </si>
  <si>
    <t>反映政务服务中心综合窗口服务满意度</t>
  </si>
  <si>
    <t>围绕政策把握、产业发展、行政审批、减税降费等 具体业务工作开展每年4次驻企特派员培训，提升新区驻企特派员服务能力。</t>
  </si>
  <si>
    <t>培训次数</t>
  </si>
  <si>
    <t>驻企特派员培训次数</t>
  </si>
  <si>
    <t>质量指标</t>
  </si>
  <si>
    <t>驻企特派员服务能力</t>
  </si>
  <si>
    <t>驻企特派员服务能力提升</t>
  </si>
  <si>
    <t>是/否</t>
  </si>
  <si>
    <t>反映通过培训提升驻企特派员服务能力情况</t>
  </si>
  <si>
    <t>时效指标</t>
  </si>
  <si>
    <t>季度完成培训次数</t>
  </si>
  <si>
    <t>1.00</t>
  </si>
  <si>
    <t>次（期）</t>
  </si>
  <si>
    <t>反映每季度开展驻企特派员培训次数。</t>
  </si>
  <si>
    <t>帮助企业协调解决困难问题比率</t>
  </si>
  <si>
    <t>90</t>
  </si>
  <si>
    <t>反映驻企特派员帮助企业协调解决困难问题</t>
  </si>
  <si>
    <t>企业满意度</t>
  </si>
  <si>
    <t>反映驻企特派员服务企业情况</t>
  </si>
  <si>
    <t>按要求完成2025年招投标活动投诉处理。</t>
  </si>
  <si>
    <t>投诉处理质量</t>
  </si>
  <si>
    <t>针对投诉处理的投诉</t>
  </si>
  <si>
    <t>反映工程建设招投标投诉处理质量</t>
  </si>
  <si>
    <t>投诉件处理时限</t>
  </si>
  <si>
    <t>30</t>
  </si>
  <si>
    <t>工作日</t>
  </si>
  <si>
    <t>反映投诉处理的效率。</t>
  </si>
  <si>
    <t>提升新区营商环境</t>
  </si>
  <si>
    <t>未被作为反面案例通报</t>
  </si>
  <si>
    <t>反映工程建设招标投诉处理情况，对新区营商环境的营商。</t>
  </si>
  <si>
    <t>反映投诉处理满意度</t>
  </si>
  <si>
    <t>完成云南滇中新区发展规划、临空经济示范区总体方案编制工作，并经新区党工委、管委会审议通过后引发实施。</t>
  </si>
  <si>
    <t>完成规划数量</t>
  </si>
  <si>
    <t>个</t>
  </si>
  <si>
    <t>反映新区发展规划和临空经济示范区总体方案完成情况。</t>
  </si>
  <si>
    <t>规划编制质量</t>
  </si>
  <si>
    <t>高质量完成规划编制</t>
  </si>
  <si>
    <t>该指标反映规划编制的质量</t>
  </si>
  <si>
    <t>可持续影响</t>
  </si>
  <si>
    <t>规划效益</t>
  </si>
  <si>
    <t>促进新区经济社会效益提升</t>
  </si>
  <si>
    <t>该指标反映了规划对新区经济社会效益的促进提升作用。</t>
  </si>
  <si>
    <t>规划成果通过率</t>
  </si>
  <si>
    <t>规划成果审议通过</t>
  </si>
  <si>
    <t>该指标反映新区对编制成果的满意度。</t>
  </si>
  <si>
    <t>《昆明市政务服务管理局关于印发昆明市推进远程异地评标工位管理“三统一”服务全省“大循环”进一步优化招标投标营商环境工作方案的通知》（昆政务通〔2024〕3号）明确，针对全市公共资源交易中心远程异地评标工位不足的问题，指导滇中新区、五华区、盘龙区、官渡区、西山区、呈贡区、高新区、度假区、经开区和阳宗海风景区等10个地区，按照全省远程异地评标工位建设要求，在市公共资源交易中心的指导协调下，统一设备选型、统一建设标准，每个区完成不低于5个远程异地评标工位建设。工位建成后纳入远程异地评标工位全省“大循环”，即公共资源交易活动中本地项目在全省范围内随机交付到异地交易中心评标，随机抽取异地评标专家，随机匹配专家到专家所属地远程异地工位评标；昆明以外的其他州市项目使用昆明的评标专家按就近原则匹配到昆明市各评标工位评标，昆明市项目除业主代表外不使用昆明评标专家评审。</t>
  </si>
  <si>
    <t>评标工位</t>
  </si>
  <si>
    <t>反映新区异地评标工位建设数量</t>
  </si>
  <si>
    <t>评标工位设备故障率</t>
  </si>
  <si>
    <t>&lt;</t>
  </si>
  <si>
    <t>反映评标工位正常开展远程异地评标情况。</t>
  </si>
  <si>
    <t>投入使用率</t>
  </si>
  <si>
    <t>50</t>
  </si>
  <si>
    <t>反映评标工位投入使用情况</t>
  </si>
  <si>
    <t>评标专家满意度</t>
  </si>
  <si>
    <t>反映到新区异地评标工位评标的专家满意度</t>
  </si>
  <si>
    <t>根新区政务服务中心实体大厅现有18个工作窗口实际情况，采用专业化、项目化运作模式，实现不少于13个窗口的综合化高水平服务，对新区各部门进驻政务服务事项实行标准化规范化专业化常驻态化的综合受理服务。</t>
  </si>
  <si>
    <t>综合窗口服务人数</t>
  </si>
  <si>
    <t>人</t>
  </si>
  <si>
    <t xml:space="preserve"> 反映综合窗口服务人数</t>
  </si>
  <si>
    <t>服务标准要求</t>
  </si>
  <si>
    <t>反映综合服务项目窗口人员服务质量，服务提供方需保证服务能力达到服务行政办事员职业标准，持有行政办事员（政务服务综合窗口办事员）证书。</t>
  </si>
  <si>
    <t>完成业务培训次数</t>
  </si>
  <si>
    <t>反映全年开展不少于50次业务政策和操作技能学习培训情况。</t>
  </si>
  <si>
    <t>服务超出承诺时限次数</t>
  </si>
  <si>
    <t>件</t>
  </si>
  <si>
    <t>反映综合服务窗口人员按照承诺时限完成服务情况</t>
  </si>
  <si>
    <t>办事人员满意度</t>
  </si>
  <si>
    <t>反映办事人员满意度</t>
  </si>
  <si>
    <t>根据新区管委会2024年第7次主任办公会议安排部署，依托新区政务服务中心（现址）优化提升改造，实施政务服务中心办事体验优化、服务质效提升，提供母婴室、助残、助老、医疗、急救等设施设备及服务。</t>
  </si>
  <si>
    <t>标准化建设（分类综窗建设）</t>
  </si>
  <si>
    <t>反映新区政务服务中心建设不少于13个综合服务窗口，并配置相应的服务设施设备（电脑、打印机、评价器、呼叫器、公示牌、网络连接等）。</t>
  </si>
  <si>
    <t>综合窗口接入全省“好评差”系统数</t>
  </si>
  <si>
    <t>按照建设符合国家、省市要求的办事群众主动评价“好差评”系统和工作机制，实现综合窗口服务100%可评价。13个综合窗口接入全省“好评差”系统，提供评价服务。</t>
  </si>
  <si>
    <t>便利化设施个数</t>
  </si>
  <si>
    <t>反映政务服务中心提供母婴室、助残、助老、医疗、急救等设施设备及服务情况。</t>
  </si>
  <si>
    <t>实施政务服务中心办事体验优化、服务质效提升</t>
  </si>
  <si>
    <t>明显提升</t>
  </si>
  <si>
    <t>反映政务服务中心办事体验优化、服务质效提升情况</t>
  </si>
  <si>
    <t>反映办事群众满意度</t>
  </si>
  <si>
    <t>根据省、市政务服务部门要求，保证2025年上级召开的视频会议正常开展，使上级工作要求传达到位，按时按量完成任务。</t>
  </si>
  <si>
    <t>组织政务服务视频会议次数</t>
  </si>
  <si>
    <t>24</t>
  </si>
  <si>
    <t>反映组织政务服务视频会议次数</t>
  </si>
  <si>
    <t>视频会议流畅情况</t>
  </si>
  <si>
    <t>视频会议流畅度</t>
  </si>
  <si>
    <t>反映视频会议流畅情况</t>
  </si>
  <si>
    <t>故障维护</t>
  </si>
  <si>
    <t>及时处理视频专线故障</t>
  </si>
  <si>
    <t>反映服务商及时处理视频专线故障情况</t>
  </si>
  <si>
    <t>落实视频会议工作要求</t>
  </si>
  <si>
    <t>落实视频会议工作要求情况</t>
  </si>
  <si>
    <t>反映落实视频会议工作要求情况</t>
  </si>
  <si>
    <t>参会人员满意度</t>
  </si>
  <si>
    <t>反映参会人员满意度</t>
  </si>
  <si>
    <t>成功争创“滇中先锋红旗党支部”，做好支部党员的管理、教育和监督。</t>
  </si>
  <si>
    <t>外出学习次数</t>
  </si>
  <si>
    <t>反映党支部是够组织党员按要求开展外出学习活动。</t>
  </si>
  <si>
    <t>三会一课完成率</t>
  </si>
  <si>
    <t>100</t>
  </si>
  <si>
    <t>反映党支部是否《中国共产党支部工作条例（试行）》规定，完成三会一课工作。</t>
  </si>
  <si>
    <t>开展活动成本控制</t>
  </si>
  <si>
    <t>活动成本控制</t>
  </si>
  <si>
    <t>反映开展活动成本控制情况</t>
  </si>
  <si>
    <t>创建先锋示范党支部</t>
  </si>
  <si>
    <t>成功创建示范党支部</t>
  </si>
  <si>
    <t>反映党支部工作先进创新情况。</t>
  </si>
  <si>
    <t>领导干部四下基层</t>
  </si>
  <si>
    <t>反映党支部积极组织党员干部开展四下基层活动，依托政务服务中心，开展“我陪群众走流程”，重点解决办事群众的难点堵点，发挥党员先锋模范作用。</t>
  </si>
  <si>
    <t>党员对党支部满意度</t>
  </si>
  <si>
    <t>反映支部党员对党支部的管理服务监督的满意度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</si>
  <si>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</si>
  <si>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</si>
  <si>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</si>
  <si>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</si>
  <si>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</si>
  <si>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</si>
  <si>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</si>
  <si>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</si>
  <si>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</si>
  <si>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</si>
  <si>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</si>
  <si>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</si>
  <si>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</si>
  <si>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</si>
  <si>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</si>
  <si>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</si>
  <si>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</si>
  <si>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箱</t>
  </si>
  <si>
    <t>临空经济示范区总体方案编制</t>
  </si>
  <si>
    <t>区域规划和设计服务</t>
  </si>
  <si>
    <t>元</t>
  </si>
  <si>
    <t>云南滇中新区直管区发展规划编制</t>
  </si>
  <si>
    <t>云南滇中新区政务服务中心综合服务项目</t>
  </si>
  <si>
    <t>其他服务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</si>
  <si>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</si>
  <si>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</si>
  <si>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</si>
  <si>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</si>
  <si>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</si>
  <si>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</si>
  <si>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</si>
  <si>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</si>
  <si>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B0801 咨询服务</t>
  </si>
  <si>
    <t>B 政府履职辅助性服务</t>
  </si>
  <si>
    <t>B1204 政务服务窗口服务</t>
  </si>
  <si>
    <t>预算09-1表</t>
  </si>
  <si>
    <t>2025年对下转移支付预算表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</si>
  <si>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</si>
  <si>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</si>
  <si>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</si>
  <si>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</si>
  <si>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</si>
  <si>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</si>
  <si>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</si>
  <si>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</si>
  <si>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</si>
  <si>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</si>
  <si>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</si>
  <si>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</si>
  <si>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</si>
  <si>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</si>
  <si>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</si>
  <si>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</si>
  <si>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</si>
  <si>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</si>
  <si>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</si>
  <si>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</si>
  <si>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</si>
  <si>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</si>
  <si>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</si>
  <si>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2025年对下转移支付绩效目标表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</si>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</sst>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0.00;\-#,##0.00;;@"/>
    <numFmt numFmtId="180" formatCode="yyyy\-mm\-dd"/>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0"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xf numFmtId="49" fontId="35" fillId="0" borderId="7">
      <alignment horizontal="left" vertical="center" wrapText="1"/>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7"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49" fontId="6" fillId="0" borderId="0" xfId="56" applyNumberFormat="1" applyFont="1" applyFill="1" applyBorder="1" applyAlignment="1" applyProtection="1"/>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49" applyNumberFormat="1" applyFont="1" applyBorder="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9"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MoneyStyle" xfId="53"/>
    <cellStyle name="NumberStyle" xfId="54"/>
    <cellStyle name="Date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"单位名称："&amp;"云南滇中新区政务服务管理局"</f>
        <v>单位名称：云南滇中新区政务服务管理局</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80">
        <v>1818279.77</v>
      </c>
      <c r="C6" s="164" t="s">
        <v>8</v>
      </c>
      <c r="D6" s="80">
        <v>1818279.77</v>
      </c>
    </row>
    <row r="7" ht="17.25" customHeight="1" spans="1:4">
      <c r="A7" s="164" t="s">
        <v>9</v>
      </c>
      <c r="B7" s="80"/>
      <c r="C7" s="164" t="s">
        <v>10</v>
      </c>
      <c r="D7" s="80"/>
    </row>
    <row r="8" ht="17.25" customHeight="1" spans="1:4">
      <c r="A8" s="164" t="s">
        <v>11</v>
      </c>
      <c r="B8" s="80"/>
      <c r="C8" s="195" t="s">
        <v>12</v>
      </c>
      <c r="D8" s="80"/>
    </row>
    <row r="9" ht="17.25" customHeight="1" spans="1:4">
      <c r="A9" s="164" t="s">
        <v>13</v>
      </c>
      <c r="B9" s="80"/>
      <c r="C9" s="195" t="s">
        <v>14</v>
      </c>
      <c r="D9" s="80"/>
    </row>
    <row r="10" ht="17.25" customHeight="1" spans="1:4">
      <c r="A10" s="164" t="s">
        <v>15</v>
      </c>
      <c r="B10" s="80"/>
      <c r="C10" s="195" t="s">
        <v>16</v>
      </c>
      <c r="D10" s="80"/>
    </row>
    <row r="11" ht="17.25" customHeight="1" spans="1:4">
      <c r="A11" s="164" t="s">
        <v>17</v>
      </c>
      <c r="B11" s="80"/>
      <c r="C11" s="195" t="s">
        <v>18</v>
      </c>
      <c r="D11" s="80"/>
    </row>
    <row r="12" ht="17.25" customHeight="1" spans="1:4">
      <c r="A12" s="164" t="s">
        <v>19</v>
      </c>
      <c r="B12" s="80"/>
      <c r="C12" s="31" t="s">
        <v>20</v>
      </c>
      <c r="D12" s="80"/>
    </row>
    <row r="13" ht="17.25" customHeight="1" spans="1:4">
      <c r="A13" s="164" t="s">
        <v>21</v>
      </c>
      <c r="B13" s="80"/>
      <c r="C13" s="31" t="s">
        <v>22</v>
      </c>
      <c r="D13" s="80"/>
    </row>
    <row r="14" ht="17.25" customHeight="1" spans="1:4">
      <c r="A14" s="164" t="s">
        <v>23</v>
      </c>
      <c r="B14" s="80"/>
      <c r="C14" s="31" t="s">
        <v>24</v>
      </c>
      <c r="D14" s="80"/>
    </row>
    <row r="15" ht="17.25" customHeight="1" spans="1:4">
      <c r="A15" s="164" t="s">
        <v>25</v>
      </c>
      <c r="B15" s="80"/>
      <c r="C15" s="31" t="s">
        <v>26</v>
      </c>
      <c r="D15" s="80"/>
    </row>
    <row r="16" ht="17.25" customHeight="1" spans="1:4">
      <c r="A16" s="145"/>
      <c r="B16" s="80"/>
      <c r="C16" s="31" t="s">
        <v>27</v>
      </c>
      <c r="D16" s="80"/>
    </row>
    <row r="17" ht="17.25" customHeight="1" spans="1:4">
      <c r="A17" s="165"/>
      <c r="B17" s="80"/>
      <c r="C17" s="31" t="s">
        <v>28</v>
      </c>
      <c r="D17" s="80"/>
    </row>
    <row r="18" ht="17.25" customHeight="1" spans="1:4">
      <c r="A18" s="165"/>
      <c r="B18" s="80"/>
      <c r="C18" s="31" t="s">
        <v>29</v>
      </c>
      <c r="D18" s="80"/>
    </row>
    <row r="19" ht="17.25" customHeight="1" spans="1:4">
      <c r="A19" s="165"/>
      <c r="B19" s="80"/>
      <c r="C19" s="31" t="s">
        <v>30</v>
      </c>
      <c r="D19" s="80"/>
    </row>
    <row r="20" ht="17.25" customHeight="1" spans="1:4">
      <c r="A20" s="165"/>
      <c r="B20" s="80"/>
      <c r="C20" s="31" t="s">
        <v>31</v>
      </c>
      <c r="D20" s="80"/>
    </row>
    <row r="21" ht="17.25" customHeight="1" spans="1:4">
      <c r="A21" s="165"/>
      <c r="B21" s="80"/>
      <c r="C21" s="31" t="s">
        <v>32</v>
      </c>
      <c r="D21" s="80"/>
    </row>
    <row r="22" ht="17.25" customHeight="1" spans="1:4">
      <c r="A22" s="165"/>
      <c r="B22" s="80"/>
      <c r="C22" s="31" t="s">
        <v>33</v>
      </c>
      <c r="D22" s="80"/>
    </row>
    <row r="23" ht="17.25" customHeight="1" spans="1:4">
      <c r="A23" s="165"/>
      <c r="B23" s="80"/>
      <c r="C23" s="31" t="s">
        <v>34</v>
      </c>
      <c r="D23" s="80"/>
    </row>
    <row r="24" ht="17.25" customHeight="1" spans="1:4">
      <c r="A24" s="165"/>
      <c r="B24" s="80"/>
      <c r="C24" s="31" t="s">
        <v>35</v>
      </c>
      <c r="D24" s="80"/>
    </row>
    <row r="25" ht="17.25" customHeight="1" spans="1:4">
      <c r="A25" s="165"/>
      <c r="B25" s="80"/>
      <c r="C25" s="31" t="s">
        <v>36</v>
      </c>
      <c r="D25" s="80"/>
    </row>
    <row r="26" ht="17.25" customHeight="1" spans="1:4">
      <c r="A26" s="165"/>
      <c r="B26" s="80"/>
      <c r="C26" s="145" t="s">
        <v>37</v>
      </c>
      <c r="D26" s="80"/>
    </row>
    <row r="27" ht="17.25" customHeight="1" spans="1:4">
      <c r="A27" s="165"/>
      <c r="B27" s="80"/>
      <c r="C27" s="31" t="s">
        <v>38</v>
      </c>
      <c r="D27" s="80"/>
    </row>
    <row r="28" ht="16.5" customHeight="1" spans="1:4">
      <c r="A28" s="165"/>
      <c r="B28" s="80"/>
      <c r="C28" s="31" t="s">
        <v>39</v>
      </c>
      <c r="D28" s="80"/>
    </row>
    <row r="29" ht="16.5" customHeight="1" spans="1:4">
      <c r="A29" s="165"/>
      <c r="B29" s="80"/>
      <c r="C29" s="145" t="s">
        <v>40</v>
      </c>
      <c r="D29" s="80"/>
    </row>
    <row r="30" ht="17.25" customHeight="1" spans="1:4">
      <c r="A30" s="165"/>
      <c r="B30" s="80"/>
      <c r="C30" s="145" t="s">
        <v>41</v>
      </c>
      <c r="D30" s="80"/>
    </row>
    <row r="31" ht="17.25" customHeight="1" spans="1:4">
      <c r="A31" s="165"/>
      <c r="B31" s="80"/>
      <c r="C31" s="31" t="s">
        <v>42</v>
      </c>
      <c r="D31" s="80"/>
    </row>
    <row r="32" ht="16.5" customHeight="1" spans="1:4">
      <c r="A32" s="165" t="s">
        <v>43</v>
      </c>
      <c r="B32" s="80">
        <v>1818279.77</v>
      </c>
      <c r="C32" s="165" t="s">
        <v>44</v>
      </c>
      <c r="D32" s="80">
        <v>1818279.77</v>
      </c>
    </row>
    <row r="33" ht="16.5" customHeight="1" spans="1:4">
      <c r="A33" s="145" t="s">
        <v>45</v>
      </c>
      <c r="B33" s="80"/>
      <c r="C33" s="145"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6" t="s">
        <v>50</v>
      </c>
      <c r="B36" s="80">
        <v>1818279.77</v>
      </c>
      <c r="C36" s="166" t="s">
        <v>51</v>
      </c>
      <c r="D36" s="80">
        <v>1818279.77</v>
      </c>
    </row>
  </sheetData>
  <mergeCells count="4">
    <mergeCell ref="A2:D2"/>
    <mergeCell ref="A3:B3"/>
    <mergeCell ref="A4:B4"/>
    <mergeCell ref="C4:D4"/>
  </mergeCells>
  <printOptions horizontalCentered="1"/>
  <pageMargins left="0.96" right="0.96" top="0.72" bottom="0.72" header="0" footer="0"/>
  <pageSetup paperSize="9" scale="75"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"单位名称："&amp;"云南滇中新区政务服务管理局"</f>
        <v>单位名称：云南滇中新区政务服务管理局</v>
      </c>
      <c r="S3" s="46"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6"/>
      <c r="C6" s="115"/>
      <c r="D6" s="115"/>
      <c r="E6" s="115"/>
      <c r="F6" s="115"/>
      <c r="G6" s="115"/>
      <c r="H6" s="115"/>
      <c r="I6" s="71" t="s">
        <v>57</v>
      </c>
      <c r="J6" s="193" t="s">
        <v>64</v>
      </c>
      <c r="K6" s="193" t="s">
        <v>65</v>
      </c>
      <c r="L6" s="193" t="s">
        <v>66</v>
      </c>
      <c r="M6" s="193" t="s">
        <v>67</v>
      </c>
      <c r="N6" s="193" t="s">
        <v>68</v>
      </c>
      <c r="O6" s="194"/>
      <c r="P6" s="194"/>
      <c r="Q6" s="194"/>
      <c r="R6" s="194"/>
      <c r="S6" s="115"/>
    </row>
    <row r="7" ht="15" customHeight="1" spans="1:19">
      <c r="A7" s="188">
        <v>1</v>
      </c>
      <c r="B7" s="188">
        <v>2</v>
      </c>
      <c r="C7" s="188">
        <v>3</v>
      </c>
      <c r="D7" s="188">
        <v>4</v>
      </c>
      <c r="E7" s="188">
        <v>5</v>
      </c>
      <c r="F7" s="188">
        <v>6</v>
      </c>
      <c r="G7" s="188">
        <v>7</v>
      </c>
      <c r="H7" s="188">
        <v>8</v>
      </c>
      <c r="I7" s="71">
        <v>9</v>
      </c>
      <c r="J7" s="188">
        <v>10</v>
      </c>
      <c r="K7" s="188">
        <v>11</v>
      </c>
      <c r="L7" s="188">
        <v>12</v>
      </c>
      <c r="M7" s="188">
        <v>13</v>
      </c>
      <c r="N7" s="188">
        <v>14</v>
      </c>
      <c r="O7" s="188">
        <v>15</v>
      </c>
      <c r="P7" s="188">
        <v>16</v>
      </c>
      <c r="Q7" s="188">
        <v>17</v>
      </c>
      <c r="R7" s="188">
        <v>18</v>
      </c>
      <c r="S7" s="188">
        <v>19</v>
      </c>
    </row>
    <row r="8" ht="18" customHeight="1" spans="1:19">
      <c r="A8" s="20" t="s">
        <v>69</v>
      </c>
      <c r="B8" s="20" t="s">
        <v>70</v>
      </c>
      <c r="C8" s="80">
        <v>1818279.77</v>
      </c>
      <c r="D8" s="80">
        <v>1818279.77</v>
      </c>
      <c r="E8" s="80">
        <v>1818279.77</v>
      </c>
      <c r="F8" s="80"/>
      <c r="G8" s="80"/>
      <c r="H8" s="80"/>
      <c r="I8" s="80"/>
      <c r="J8" s="80"/>
      <c r="K8" s="80"/>
      <c r="L8" s="80"/>
      <c r="M8" s="80"/>
      <c r="N8" s="80"/>
      <c r="O8" s="80"/>
      <c r="P8" s="80"/>
      <c r="Q8" s="80"/>
      <c r="R8" s="80"/>
      <c r="S8" s="80"/>
    </row>
    <row r="9" ht="18" customHeight="1" spans="1:19">
      <c r="A9" s="49" t="s">
        <v>55</v>
      </c>
      <c r="B9" s="189"/>
      <c r="C9" s="80">
        <v>1818279.77</v>
      </c>
      <c r="D9" s="80">
        <v>1818279.77</v>
      </c>
      <c r="E9" s="80">
        <v>1818279.77</v>
      </c>
      <c r="F9" s="80"/>
      <c r="G9" s="80"/>
      <c r="H9" s="80"/>
      <c r="I9" s="80"/>
      <c r="J9" s="80"/>
      <c r="K9" s="80"/>
      <c r="L9" s="80"/>
      <c r="M9" s="80"/>
      <c r="N9" s="80"/>
      <c r="O9" s="80"/>
      <c r="P9" s="80"/>
      <c r="Q9" s="80"/>
      <c r="R9" s="80"/>
      <c r="S9" s="8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2"/>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"单位名称："&amp;"云南滇中新区政务服务管理局"</f>
        <v>单位名称：云南滇中新区政务服务管理局</v>
      </c>
      <c r="O3" s="46"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2" t="s">
        <v>82</v>
      </c>
      <c r="B6" s="52" t="s">
        <v>83</v>
      </c>
      <c r="C6" s="52" t="s">
        <v>84</v>
      </c>
      <c r="D6" s="56" t="s">
        <v>85</v>
      </c>
      <c r="E6" s="56" t="s">
        <v>86</v>
      </c>
      <c r="F6" s="56" t="s">
        <v>87</v>
      </c>
      <c r="G6" s="56" t="s">
        <v>88</v>
      </c>
      <c r="H6" s="56" t="s">
        <v>89</v>
      </c>
      <c r="I6" s="56" t="s">
        <v>90</v>
      </c>
      <c r="J6" s="56" t="s">
        <v>91</v>
      </c>
      <c r="K6" s="56" t="s">
        <v>92</v>
      </c>
      <c r="L6" s="56" t="s">
        <v>93</v>
      </c>
      <c r="M6" s="56" t="s">
        <v>94</v>
      </c>
      <c r="N6" s="52" t="s">
        <v>95</v>
      </c>
      <c r="O6" s="56" t="s">
        <v>96</v>
      </c>
    </row>
    <row r="7" ht="21" customHeight="1" spans="1:15">
      <c r="A7" s="57" t="s">
        <v>97</v>
      </c>
      <c r="B7" s="57" t="s">
        <v>98</v>
      </c>
      <c r="C7" s="80">
        <v>1818279.77</v>
      </c>
      <c r="D7" s="80">
        <v>1818279.77</v>
      </c>
      <c r="E7" s="80">
        <v>127686</v>
      </c>
      <c r="F7" s="80">
        <v>1690593.77</v>
      </c>
      <c r="G7" s="80"/>
      <c r="H7" s="80"/>
      <c r="I7" s="80"/>
      <c r="J7" s="80"/>
      <c r="K7" s="80"/>
      <c r="L7" s="80"/>
      <c r="M7" s="80"/>
      <c r="N7" s="80"/>
      <c r="O7" s="80"/>
    </row>
    <row r="8" ht="21" customHeight="1" spans="1:15">
      <c r="A8" s="176" t="s">
        <v>99</v>
      </c>
      <c r="B8" s="176" t="s">
        <v>100</v>
      </c>
      <c r="C8" s="80">
        <v>1718279.77</v>
      </c>
      <c r="D8" s="80">
        <v>1718279.77</v>
      </c>
      <c r="E8" s="80">
        <v>127686</v>
      </c>
      <c r="F8" s="80">
        <v>1590593.77</v>
      </c>
      <c r="G8" s="80"/>
      <c r="H8" s="80"/>
      <c r="I8" s="80"/>
      <c r="J8" s="80"/>
      <c r="K8" s="80"/>
      <c r="L8" s="80"/>
      <c r="M8" s="80"/>
      <c r="N8" s="80"/>
      <c r="O8" s="80"/>
    </row>
    <row r="9" ht="21" customHeight="1" spans="1:15">
      <c r="A9" s="177" t="s">
        <v>101</v>
      </c>
      <c r="B9" s="177" t="s">
        <v>102</v>
      </c>
      <c r="C9" s="80">
        <v>1718279.77</v>
      </c>
      <c r="D9" s="80">
        <v>1718279.77</v>
      </c>
      <c r="E9" s="80">
        <v>127686</v>
      </c>
      <c r="F9" s="80">
        <v>1590593.77</v>
      </c>
      <c r="G9" s="80"/>
      <c r="H9" s="80"/>
      <c r="I9" s="80"/>
      <c r="J9" s="80"/>
      <c r="K9" s="80"/>
      <c r="L9" s="80"/>
      <c r="M9" s="80"/>
      <c r="N9" s="80"/>
      <c r="O9" s="80"/>
    </row>
    <row r="10" ht="21" customHeight="1" spans="1:15">
      <c r="A10" s="176" t="s">
        <v>103</v>
      </c>
      <c r="B10" s="176" t="s">
        <v>104</v>
      </c>
      <c r="C10" s="80">
        <v>100000</v>
      </c>
      <c r="D10" s="80">
        <v>100000</v>
      </c>
      <c r="E10" s="80"/>
      <c r="F10" s="80">
        <v>100000</v>
      </c>
      <c r="G10" s="80"/>
      <c r="H10" s="80"/>
      <c r="I10" s="80"/>
      <c r="J10" s="80"/>
      <c r="K10" s="80"/>
      <c r="L10" s="80"/>
      <c r="M10" s="80"/>
      <c r="N10" s="80"/>
      <c r="O10" s="80"/>
    </row>
    <row r="11" ht="21" customHeight="1" spans="1:15">
      <c r="A11" s="177" t="s">
        <v>105</v>
      </c>
      <c r="B11" s="177" t="s">
        <v>106</v>
      </c>
      <c r="C11" s="80">
        <v>100000</v>
      </c>
      <c r="D11" s="80">
        <v>100000</v>
      </c>
      <c r="E11" s="80"/>
      <c r="F11" s="80">
        <v>100000</v>
      </c>
      <c r="G11" s="80"/>
      <c r="H11" s="80"/>
      <c r="I11" s="80"/>
      <c r="J11" s="80"/>
      <c r="K11" s="80"/>
      <c r="L11" s="80"/>
      <c r="M11" s="80"/>
      <c r="N11" s="80"/>
      <c r="O11" s="80"/>
    </row>
    <row r="12" ht="21" customHeight="1" spans="1:15">
      <c r="A12" s="178" t="s">
        <v>55</v>
      </c>
      <c r="B12" s="34"/>
      <c r="C12" s="80">
        <v>1818279.77</v>
      </c>
      <c r="D12" s="80">
        <v>1818279.77</v>
      </c>
      <c r="E12" s="80">
        <v>127686</v>
      </c>
      <c r="F12" s="80">
        <v>1690593.77</v>
      </c>
      <c r="G12" s="80"/>
      <c r="H12" s="80"/>
      <c r="I12" s="80"/>
      <c r="J12" s="80"/>
      <c r="K12" s="80"/>
      <c r="L12" s="80"/>
      <c r="M12" s="80"/>
      <c r="N12" s="80"/>
      <c r="O12" s="80"/>
    </row>
  </sheetData>
  <mergeCells count="12">
    <mergeCell ref="A1:O1"/>
    <mergeCell ref="A2:O2"/>
    <mergeCell ref="A3:B3"/>
    <mergeCell ref="D4:F4"/>
    <mergeCell ref="J4:O4"/>
    <mergeCell ref="A12:B12"/>
    <mergeCell ref="A4:A5"/>
    <mergeCell ref="B4:B5"/>
    <mergeCell ref="C4:C5"/>
    <mergeCell ref="G4:G5"/>
    <mergeCell ref="H4:H5"/>
    <mergeCell ref="I4:I5"/>
  </mergeCells>
  <printOptions horizontalCentered="1"/>
  <pageMargins left="0.96" right="0.96" top="0.72" bottom="0.72" header="0" footer="0"/>
  <pageSetup paperSize="9" scale="32" fitToHeight="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4" workbookViewId="0">
      <selection activeCell="A1" sqref="A1"/>
    </sheetView>
  </sheetViews>
  <sheetFormatPr defaultColWidth="8.575" defaultRowHeight="12.75" customHeight="1" outlineLevelCol="3"/>
  <cols>
    <col min="1" max="4" width="35.575" customWidth="1"/>
  </cols>
  <sheetData>
    <row r="1" ht="15" customHeight="1" spans="1:4">
      <c r="A1" s="42"/>
      <c r="B1" s="46"/>
      <c r="C1" s="46"/>
      <c r="D1" s="46" t="s">
        <v>107</v>
      </c>
    </row>
    <row r="2" ht="41.25" customHeight="1" spans="1:1">
      <c r="A2" s="41" t="str">
        <f>"2025"&amp;"年部门财政拨款收支预算总表"</f>
        <v>2025年部门财政拨款收支预算总表</v>
      </c>
    </row>
    <row r="3" ht="17.25" customHeight="1" spans="1:4">
      <c r="A3" s="44" t="str">
        <f>"单位名称："&amp;"云南滇中新区政务服务管理局"</f>
        <v>单位名称：云南滇中新区政务服务管理局</v>
      </c>
      <c r="B3" s="161"/>
      <c r="D3" s="46"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108</v>
      </c>
      <c r="B6" s="80">
        <v>1818279.77</v>
      </c>
      <c r="C6" s="164" t="s">
        <v>109</v>
      </c>
      <c r="D6" s="80">
        <v>1818279.77</v>
      </c>
    </row>
    <row r="7" ht="16.5" customHeight="1" spans="1:4">
      <c r="A7" s="164" t="s">
        <v>110</v>
      </c>
      <c r="B7" s="80">
        <v>1818279.77</v>
      </c>
      <c r="C7" s="164" t="s">
        <v>111</v>
      </c>
      <c r="D7" s="80">
        <v>1818279.77</v>
      </c>
    </row>
    <row r="8" ht="16.5" customHeight="1" spans="1:4">
      <c r="A8" s="164" t="s">
        <v>112</v>
      </c>
      <c r="B8" s="80"/>
      <c r="C8" s="164" t="s">
        <v>113</v>
      </c>
      <c r="D8" s="80"/>
    </row>
    <row r="9" ht="16.5" customHeight="1" spans="1:4">
      <c r="A9" s="164" t="s">
        <v>114</v>
      </c>
      <c r="B9" s="80"/>
      <c r="C9" s="164" t="s">
        <v>115</v>
      </c>
      <c r="D9" s="80"/>
    </row>
    <row r="10" ht="16.5" customHeight="1" spans="1:4">
      <c r="A10" s="164" t="s">
        <v>116</v>
      </c>
      <c r="B10" s="80"/>
      <c r="C10" s="164" t="s">
        <v>117</v>
      </c>
      <c r="D10" s="80"/>
    </row>
    <row r="11" ht="16.5" customHeight="1" spans="1:4">
      <c r="A11" s="164" t="s">
        <v>110</v>
      </c>
      <c r="B11" s="80"/>
      <c r="C11" s="164" t="s">
        <v>118</v>
      </c>
      <c r="D11" s="80"/>
    </row>
    <row r="12" ht="16.5" customHeight="1" spans="1:4">
      <c r="A12" s="145" t="s">
        <v>112</v>
      </c>
      <c r="B12" s="80"/>
      <c r="C12" s="69" t="s">
        <v>119</v>
      </c>
      <c r="D12" s="80"/>
    </row>
    <row r="13" ht="16.5" customHeight="1" spans="1:4">
      <c r="A13" s="145" t="s">
        <v>114</v>
      </c>
      <c r="B13" s="80"/>
      <c r="C13" s="69" t="s">
        <v>120</v>
      </c>
      <c r="D13" s="80"/>
    </row>
    <row r="14" ht="16.5" customHeight="1" spans="1:4">
      <c r="A14" s="165"/>
      <c r="B14" s="80"/>
      <c r="C14" s="69" t="s">
        <v>121</v>
      </c>
      <c r="D14" s="80"/>
    </row>
    <row r="15" ht="16.5" customHeight="1" spans="1:4">
      <c r="A15" s="165"/>
      <c r="B15" s="80"/>
      <c r="C15" s="69" t="s">
        <v>122</v>
      </c>
      <c r="D15" s="80"/>
    </row>
    <row r="16" ht="16.5" customHeight="1" spans="1:4">
      <c r="A16" s="165"/>
      <c r="B16" s="80"/>
      <c r="C16" s="69" t="s">
        <v>123</v>
      </c>
      <c r="D16" s="80"/>
    </row>
    <row r="17" ht="16.5" customHeight="1" spans="1:4">
      <c r="A17" s="165"/>
      <c r="B17" s="80"/>
      <c r="C17" s="69" t="s">
        <v>124</v>
      </c>
      <c r="D17" s="80"/>
    </row>
    <row r="18" ht="16.5" customHeight="1" spans="1:4">
      <c r="A18" s="165"/>
      <c r="B18" s="80"/>
      <c r="C18" s="69" t="s">
        <v>125</v>
      </c>
      <c r="D18" s="80"/>
    </row>
    <row r="19" ht="16.5" customHeight="1" spans="1:4">
      <c r="A19" s="165"/>
      <c r="B19" s="80"/>
      <c r="C19" s="69" t="s">
        <v>126</v>
      </c>
      <c r="D19" s="80"/>
    </row>
    <row r="20" ht="16.5" customHeight="1" spans="1:4">
      <c r="A20" s="165"/>
      <c r="B20" s="80"/>
      <c r="C20" s="69" t="s">
        <v>127</v>
      </c>
      <c r="D20" s="80"/>
    </row>
    <row r="21" ht="16.5" customHeight="1" spans="1:4">
      <c r="A21" s="165"/>
      <c r="B21" s="80"/>
      <c r="C21" s="69" t="s">
        <v>128</v>
      </c>
      <c r="D21" s="80"/>
    </row>
    <row r="22" ht="16.5" customHeight="1" spans="1:4">
      <c r="A22" s="165"/>
      <c r="B22" s="80"/>
      <c r="C22" s="69" t="s">
        <v>129</v>
      </c>
      <c r="D22" s="80"/>
    </row>
    <row r="23" ht="16.5" customHeight="1" spans="1:4">
      <c r="A23" s="165"/>
      <c r="B23" s="80"/>
      <c r="C23" s="69" t="s">
        <v>130</v>
      </c>
      <c r="D23" s="80"/>
    </row>
    <row r="24" ht="16.5" customHeight="1" spans="1:4">
      <c r="A24" s="165"/>
      <c r="B24" s="80"/>
      <c r="C24" s="69" t="s">
        <v>131</v>
      </c>
      <c r="D24" s="80"/>
    </row>
    <row r="25" ht="16.5" customHeight="1" spans="1:4">
      <c r="A25" s="165"/>
      <c r="B25" s="80"/>
      <c r="C25" s="69" t="s">
        <v>132</v>
      </c>
      <c r="D25" s="80"/>
    </row>
    <row r="26" ht="16.5" customHeight="1" spans="1:4">
      <c r="A26" s="165"/>
      <c r="B26" s="80"/>
      <c r="C26" s="69" t="s">
        <v>133</v>
      </c>
      <c r="D26" s="80"/>
    </row>
    <row r="27" ht="16.5" customHeight="1" spans="1:4">
      <c r="A27" s="165"/>
      <c r="B27" s="80"/>
      <c r="C27" s="69" t="s">
        <v>134</v>
      </c>
      <c r="D27" s="80"/>
    </row>
    <row r="28" ht="16.5" customHeight="1" spans="1:4">
      <c r="A28" s="165"/>
      <c r="B28" s="80"/>
      <c r="C28" s="69" t="s">
        <v>135</v>
      </c>
      <c r="D28" s="80"/>
    </row>
    <row r="29" ht="16.5" customHeight="1" spans="1:4">
      <c r="A29" s="165"/>
      <c r="B29" s="80"/>
      <c r="C29" s="69" t="s">
        <v>136</v>
      </c>
      <c r="D29" s="80"/>
    </row>
    <row r="30" ht="16.5" customHeight="1" spans="1:4">
      <c r="A30" s="165"/>
      <c r="B30" s="80"/>
      <c r="C30" s="69" t="s">
        <v>137</v>
      </c>
      <c r="D30" s="80"/>
    </row>
    <row r="31" ht="16.5" customHeight="1" spans="1:4">
      <c r="A31" s="165"/>
      <c r="B31" s="80"/>
      <c r="C31" s="145" t="s">
        <v>138</v>
      </c>
      <c r="D31" s="80"/>
    </row>
    <row r="32" ht="16.5" customHeight="1" spans="1:4">
      <c r="A32" s="165"/>
      <c r="B32" s="80"/>
      <c r="C32" s="145" t="s">
        <v>139</v>
      </c>
      <c r="D32" s="80"/>
    </row>
    <row r="33" ht="16.5" customHeight="1" spans="1:4">
      <c r="A33" s="165"/>
      <c r="B33" s="80"/>
      <c r="C33" s="29" t="s">
        <v>140</v>
      </c>
      <c r="D33" s="80"/>
    </row>
    <row r="34" ht="15" customHeight="1" spans="1:4">
      <c r="A34" s="166" t="s">
        <v>50</v>
      </c>
      <c r="B34" s="167">
        <v>1818279.77</v>
      </c>
      <c r="C34" s="166" t="s">
        <v>51</v>
      </c>
      <c r="D34" s="167">
        <v>1818279.77</v>
      </c>
    </row>
  </sheetData>
  <mergeCells count="4">
    <mergeCell ref="A2:D2"/>
    <mergeCell ref="A3:B3"/>
    <mergeCell ref="A4:B4"/>
    <mergeCell ref="C4:D4"/>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2"/>
      <c r="G1" s="140" t="s">
        <v>141</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"单位名称："&amp;"云南滇中新区政务服务管理局"</f>
        <v>单位名称：云南滇中新区政务服务管理局</v>
      </c>
      <c r="F3" s="121"/>
      <c r="G3" s="140" t="s">
        <v>1</v>
      </c>
    </row>
    <row r="4" ht="20.25" customHeight="1" spans="1:7">
      <c r="A4" s="156" t="s">
        <v>142</v>
      </c>
      <c r="B4" s="157"/>
      <c r="C4" s="125" t="s">
        <v>55</v>
      </c>
      <c r="D4" s="148" t="s">
        <v>75</v>
      </c>
      <c r="E4" s="11"/>
      <c r="F4" s="12"/>
      <c r="G4" s="137" t="s">
        <v>76</v>
      </c>
    </row>
    <row r="5" ht="20.25" customHeight="1" spans="1:7">
      <c r="A5" s="158" t="s">
        <v>72</v>
      </c>
      <c r="B5" s="158" t="s">
        <v>73</v>
      </c>
      <c r="C5" s="18"/>
      <c r="D5" s="130" t="s">
        <v>57</v>
      </c>
      <c r="E5" s="130" t="s">
        <v>143</v>
      </c>
      <c r="F5" s="130" t="s">
        <v>144</v>
      </c>
      <c r="G5" s="139"/>
    </row>
    <row r="6" ht="15" customHeight="1" spans="1:7">
      <c r="A6" s="60" t="s">
        <v>82</v>
      </c>
      <c r="B6" s="60" t="s">
        <v>83</v>
      </c>
      <c r="C6" s="60" t="s">
        <v>84</v>
      </c>
      <c r="D6" s="60" t="s">
        <v>85</v>
      </c>
      <c r="E6" s="60" t="s">
        <v>86</v>
      </c>
      <c r="F6" s="60" t="s">
        <v>87</v>
      </c>
      <c r="G6" s="60" t="s">
        <v>88</v>
      </c>
    </row>
    <row r="7" ht="18" customHeight="1" spans="1:7">
      <c r="A7" s="29" t="s">
        <v>97</v>
      </c>
      <c r="B7" s="29" t="s">
        <v>98</v>
      </c>
      <c r="C7" s="80">
        <v>1818279.77</v>
      </c>
      <c r="D7" s="80">
        <v>127686</v>
      </c>
      <c r="E7" s="80"/>
      <c r="F7" s="80">
        <v>127686</v>
      </c>
      <c r="G7" s="80">
        <v>1690593.77</v>
      </c>
    </row>
    <row r="8" ht="18" customHeight="1" spans="1:7">
      <c r="A8" s="134" t="s">
        <v>99</v>
      </c>
      <c r="B8" s="134" t="s">
        <v>100</v>
      </c>
      <c r="C8" s="80">
        <v>1718279.77</v>
      </c>
      <c r="D8" s="80">
        <v>127686</v>
      </c>
      <c r="E8" s="80"/>
      <c r="F8" s="80">
        <v>127686</v>
      </c>
      <c r="G8" s="80">
        <v>1590593.77</v>
      </c>
    </row>
    <row r="9" ht="18" customHeight="1" spans="1:7">
      <c r="A9" s="159" t="s">
        <v>101</v>
      </c>
      <c r="B9" s="159" t="s">
        <v>102</v>
      </c>
      <c r="C9" s="80">
        <v>1718279.77</v>
      </c>
      <c r="D9" s="80">
        <v>127686</v>
      </c>
      <c r="E9" s="80"/>
      <c r="F9" s="80">
        <v>127686</v>
      </c>
      <c r="G9" s="80">
        <v>1590593.77</v>
      </c>
    </row>
    <row r="10" ht="18" customHeight="1" spans="1:7">
      <c r="A10" s="134" t="s">
        <v>103</v>
      </c>
      <c r="B10" s="134" t="s">
        <v>104</v>
      </c>
      <c r="C10" s="80">
        <v>100000</v>
      </c>
      <c r="D10" s="80"/>
      <c r="E10" s="80"/>
      <c r="F10" s="80"/>
      <c r="G10" s="80">
        <v>100000</v>
      </c>
    </row>
    <row r="11" ht="18" customHeight="1" spans="1:7">
      <c r="A11" s="159" t="s">
        <v>105</v>
      </c>
      <c r="B11" s="159" t="s">
        <v>106</v>
      </c>
      <c r="C11" s="80">
        <v>100000</v>
      </c>
      <c r="D11" s="80"/>
      <c r="E11" s="80"/>
      <c r="F11" s="80"/>
      <c r="G11" s="80">
        <v>100000</v>
      </c>
    </row>
    <row r="12" ht="18" customHeight="1" spans="1:7">
      <c r="A12" s="79" t="s">
        <v>145</v>
      </c>
      <c r="B12" s="160" t="s">
        <v>145</v>
      </c>
      <c r="C12" s="80">
        <v>1818279.77</v>
      </c>
      <c r="D12" s="80">
        <v>127686</v>
      </c>
      <c r="E12" s="80"/>
      <c r="F12" s="80">
        <v>127686</v>
      </c>
      <c r="G12" s="80">
        <v>1690593.77</v>
      </c>
    </row>
  </sheetData>
  <mergeCells count="6">
    <mergeCell ref="A2:G2"/>
    <mergeCell ref="A4:B4"/>
    <mergeCell ref="D4:F4"/>
    <mergeCell ref="A12:B12"/>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7" sqref="A7"/>
    </sheetView>
  </sheetViews>
  <sheetFormatPr defaultColWidth="10.425" defaultRowHeight="14.25" customHeight="1" outlineLevelRow="7" outlineLevelCol="5"/>
  <cols>
    <col min="1" max="6" width="28.1416666666667" customWidth="1"/>
  </cols>
  <sheetData>
    <row r="1" customHeight="1" spans="1:6">
      <c r="A1" s="43"/>
      <c r="B1" s="43"/>
      <c r="C1" s="43"/>
      <c r="D1" s="43"/>
      <c r="E1" s="42"/>
      <c r="F1" s="152" t="s">
        <v>146</v>
      </c>
    </row>
    <row r="2" ht="41.25" customHeight="1" spans="1:6">
      <c r="A2" s="153" t="str">
        <f>"2025"&amp;"年一般公共预算“三公”经费支出预算表"</f>
        <v>2025年一般公共预算“三公”经费支出预算表</v>
      </c>
      <c r="B2" s="43"/>
      <c r="C2" s="43"/>
      <c r="D2" s="43"/>
      <c r="E2" s="42"/>
      <c r="F2" s="43"/>
    </row>
    <row r="3" customHeight="1" spans="1:6">
      <c r="A3" s="111" t="str">
        <f>"单位名称："&amp;"云南滇中新区政务服务管理局"</f>
        <v>单位名称：云南滇中新区政务服务管理局</v>
      </c>
      <c r="B3" s="154"/>
      <c r="D3" s="43"/>
      <c r="E3" s="42"/>
      <c r="F3" s="64" t="s">
        <v>1</v>
      </c>
    </row>
    <row r="4" ht="27" customHeight="1" spans="1:6">
      <c r="A4" s="47" t="s">
        <v>147</v>
      </c>
      <c r="B4" s="47" t="s">
        <v>148</v>
      </c>
      <c r="C4" s="49" t="s">
        <v>149</v>
      </c>
      <c r="D4" s="47"/>
      <c r="E4" s="48"/>
      <c r="F4" s="47" t="s">
        <v>150</v>
      </c>
    </row>
    <row r="5" ht="28.5" customHeight="1" spans="1:6">
      <c r="A5" s="155"/>
      <c r="B5" s="51"/>
      <c r="C5" s="48" t="s">
        <v>57</v>
      </c>
      <c r="D5" s="48" t="s">
        <v>151</v>
      </c>
      <c r="E5" s="48" t="s">
        <v>152</v>
      </c>
      <c r="F5" s="50"/>
    </row>
    <row r="6" ht="17.25" customHeight="1" spans="1:6">
      <c r="A6" s="56" t="s">
        <v>82</v>
      </c>
      <c r="B6" s="56" t="s">
        <v>83</v>
      </c>
      <c r="C6" s="56" t="s">
        <v>84</v>
      </c>
      <c r="D6" s="56" t="s">
        <v>85</v>
      </c>
      <c r="E6" s="56" t="s">
        <v>86</v>
      </c>
      <c r="F6" s="56" t="s">
        <v>87</v>
      </c>
    </row>
    <row r="7" ht="17.25" customHeight="1" spans="1:6">
      <c r="A7" s="80"/>
      <c r="B7" s="80"/>
      <c r="C7" s="80"/>
      <c r="D7" s="80"/>
      <c r="E7" s="80"/>
      <c r="F7" s="80"/>
    </row>
    <row r="8" customHeight="1" spans="1:1">
      <c r="A8" s="35" t="s">
        <v>153</v>
      </c>
    </row>
  </sheetData>
  <mergeCells count="6">
    <mergeCell ref="A2:F2"/>
    <mergeCell ref="A3:B3"/>
    <mergeCell ref="C4:E4"/>
    <mergeCell ref="A4:A5"/>
    <mergeCell ref="B4:B5"/>
    <mergeCell ref="F4:F5"/>
  </mergeCells>
  <pageMargins left="0.67" right="0.67" top="0.72" bottom="0.72" header="0.28" footer="0.28"/>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4"/>
  <sheetViews>
    <sheetView showZeros="0" workbookViewId="0">
      <selection activeCell="A1" sqref="A1"/>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4"/>
      <c r="J1" s="84"/>
      <c r="K1" s="84"/>
      <c r="L1" s="84"/>
      <c r="M1" s="84"/>
      <c r="N1" s="84"/>
      <c r="R1" s="84"/>
      <c r="V1" s="141"/>
      <c r="X1" s="2" t="s">
        <v>154</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"单位名称："&amp;"云南滇中新区政务服务管理局"</f>
        <v>单位名称：云南滇中新区政务服务管理局</v>
      </c>
      <c r="B3" s="5"/>
      <c r="C3" s="143"/>
      <c r="D3" s="143"/>
      <c r="E3" s="143"/>
      <c r="F3" s="143"/>
      <c r="G3" s="143"/>
      <c r="H3" s="143"/>
      <c r="I3" s="86"/>
      <c r="J3" s="86"/>
      <c r="K3" s="86"/>
      <c r="L3" s="86"/>
      <c r="M3" s="86"/>
      <c r="N3" s="86"/>
      <c r="O3" s="6"/>
      <c r="P3" s="6"/>
      <c r="Q3" s="6"/>
      <c r="R3" s="86"/>
      <c r="V3" s="141"/>
      <c r="X3" s="2" t="s">
        <v>1</v>
      </c>
    </row>
    <row r="4" ht="18" customHeight="1" spans="1:24">
      <c r="A4" s="8" t="s">
        <v>155</v>
      </c>
      <c r="B4" s="8" t="s">
        <v>156</v>
      </c>
      <c r="C4" s="8" t="s">
        <v>157</v>
      </c>
      <c r="D4" s="8" t="s">
        <v>158</v>
      </c>
      <c r="E4" s="8" t="s">
        <v>159</v>
      </c>
      <c r="F4" s="8" t="s">
        <v>160</v>
      </c>
      <c r="G4" s="8" t="s">
        <v>161</v>
      </c>
      <c r="H4" s="8" t="s">
        <v>162</v>
      </c>
      <c r="I4" s="148" t="s">
        <v>163</v>
      </c>
      <c r="J4" s="81" t="s">
        <v>163</v>
      </c>
      <c r="K4" s="81"/>
      <c r="L4" s="81"/>
      <c r="M4" s="81"/>
      <c r="N4" s="81"/>
      <c r="O4" s="11"/>
      <c r="P4" s="11"/>
      <c r="Q4" s="11"/>
      <c r="R4" s="102" t="s">
        <v>61</v>
      </c>
      <c r="S4" s="81" t="s">
        <v>62</v>
      </c>
      <c r="T4" s="81"/>
      <c r="U4" s="81"/>
      <c r="V4" s="81"/>
      <c r="W4" s="81"/>
      <c r="X4" s="82"/>
    </row>
    <row r="5" ht="18" customHeight="1" spans="1:24">
      <c r="A5" s="13"/>
      <c r="B5" s="28"/>
      <c r="C5" s="127"/>
      <c r="D5" s="13"/>
      <c r="E5" s="13"/>
      <c r="F5" s="13"/>
      <c r="G5" s="13"/>
      <c r="H5" s="13"/>
      <c r="I5" s="125" t="s">
        <v>164</v>
      </c>
      <c r="J5" s="148" t="s">
        <v>58</v>
      </c>
      <c r="K5" s="81"/>
      <c r="L5" s="81"/>
      <c r="M5" s="81"/>
      <c r="N5" s="82"/>
      <c r="O5" s="10" t="s">
        <v>165</v>
      </c>
      <c r="P5" s="11"/>
      <c r="Q5" s="12"/>
      <c r="R5" s="8" t="s">
        <v>61</v>
      </c>
      <c r="S5" s="148" t="s">
        <v>62</v>
      </c>
      <c r="T5" s="102" t="s">
        <v>64</v>
      </c>
      <c r="U5" s="81" t="s">
        <v>62</v>
      </c>
      <c r="V5" s="102" t="s">
        <v>66</v>
      </c>
      <c r="W5" s="102" t="s">
        <v>67</v>
      </c>
      <c r="X5" s="151" t="s">
        <v>68</v>
      </c>
    </row>
    <row r="6" ht="19.5" customHeight="1" spans="1:24">
      <c r="A6" s="28"/>
      <c r="B6" s="28"/>
      <c r="C6" s="28"/>
      <c r="D6" s="28"/>
      <c r="E6" s="28"/>
      <c r="F6" s="28"/>
      <c r="G6" s="28"/>
      <c r="H6" s="28"/>
      <c r="I6" s="28"/>
      <c r="J6" s="149" t="s">
        <v>166</v>
      </c>
      <c r="K6" s="8" t="s">
        <v>167</v>
      </c>
      <c r="L6" s="8" t="s">
        <v>168</v>
      </c>
      <c r="M6" s="8" t="s">
        <v>169</v>
      </c>
      <c r="N6" s="8" t="s">
        <v>170</v>
      </c>
      <c r="O6" s="8" t="s">
        <v>58</v>
      </c>
      <c r="P6" s="8" t="s">
        <v>59</v>
      </c>
      <c r="Q6" s="8" t="s">
        <v>60</v>
      </c>
      <c r="R6" s="28"/>
      <c r="S6" s="8" t="s">
        <v>57</v>
      </c>
      <c r="T6" s="8" t="s">
        <v>64</v>
      </c>
      <c r="U6" s="8" t="s">
        <v>171</v>
      </c>
      <c r="V6" s="8" t="s">
        <v>66</v>
      </c>
      <c r="W6" s="8" t="s">
        <v>67</v>
      </c>
      <c r="X6" s="8" t="s">
        <v>68</v>
      </c>
    </row>
    <row r="7" ht="37.5" customHeight="1" spans="1:24">
      <c r="A7" s="144"/>
      <c r="B7" s="18"/>
      <c r="C7" s="144"/>
      <c r="D7" s="144"/>
      <c r="E7" s="144"/>
      <c r="F7" s="144"/>
      <c r="G7" s="144"/>
      <c r="H7" s="144"/>
      <c r="I7" s="144"/>
      <c r="J7" s="150" t="s">
        <v>57</v>
      </c>
      <c r="K7" s="16" t="s">
        <v>172</v>
      </c>
      <c r="L7" s="16" t="s">
        <v>168</v>
      </c>
      <c r="M7" s="16" t="s">
        <v>169</v>
      </c>
      <c r="N7" s="16" t="s">
        <v>170</v>
      </c>
      <c r="O7" s="16" t="s">
        <v>168</v>
      </c>
      <c r="P7" s="16" t="s">
        <v>169</v>
      </c>
      <c r="Q7" s="16" t="s">
        <v>170</v>
      </c>
      <c r="R7" s="16" t="s">
        <v>61</v>
      </c>
      <c r="S7" s="16" t="s">
        <v>57</v>
      </c>
      <c r="T7" s="16" t="s">
        <v>64</v>
      </c>
      <c r="U7" s="16" t="s">
        <v>171</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5" t="s">
        <v>70</v>
      </c>
      <c r="B9" s="145" t="s">
        <v>70</v>
      </c>
      <c r="C9" s="145" t="s">
        <v>173</v>
      </c>
      <c r="D9" s="145" t="s">
        <v>174</v>
      </c>
      <c r="E9" s="145" t="s">
        <v>101</v>
      </c>
      <c r="F9" s="145" t="s">
        <v>102</v>
      </c>
      <c r="G9" s="145" t="s">
        <v>175</v>
      </c>
      <c r="H9" s="145" t="s">
        <v>176</v>
      </c>
      <c r="I9" s="80">
        <v>39886</v>
      </c>
      <c r="J9" s="80">
        <v>39886</v>
      </c>
      <c r="K9" s="80"/>
      <c r="L9" s="80"/>
      <c r="M9" s="80">
        <v>39886</v>
      </c>
      <c r="N9" s="80"/>
      <c r="O9" s="80"/>
      <c r="P9" s="80"/>
      <c r="Q9" s="80"/>
      <c r="R9" s="80"/>
      <c r="S9" s="80"/>
      <c r="T9" s="80"/>
      <c r="U9" s="80"/>
      <c r="V9" s="80"/>
      <c r="W9" s="80"/>
      <c r="X9" s="80"/>
    </row>
    <row r="10" ht="20.25" customHeight="1" spans="1:24">
      <c r="A10" s="145" t="s">
        <v>70</v>
      </c>
      <c r="B10" s="145" t="s">
        <v>70</v>
      </c>
      <c r="C10" s="145" t="s">
        <v>173</v>
      </c>
      <c r="D10" s="145" t="s">
        <v>174</v>
      </c>
      <c r="E10" s="145" t="s">
        <v>101</v>
      </c>
      <c r="F10" s="145" t="s">
        <v>102</v>
      </c>
      <c r="G10" s="145" t="s">
        <v>177</v>
      </c>
      <c r="H10" s="145" t="s">
        <v>178</v>
      </c>
      <c r="I10" s="80">
        <v>2800</v>
      </c>
      <c r="J10" s="80">
        <v>2800</v>
      </c>
      <c r="K10" s="23"/>
      <c r="L10" s="23"/>
      <c r="M10" s="80">
        <v>2800</v>
      </c>
      <c r="N10" s="23"/>
      <c r="O10" s="80"/>
      <c r="P10" s="80"/>
      <c r="Q10" s="80"/>
      <c r="R10" s="80"/>
      <c r="S10" s="80"/>
      <c r="T10" s="80"/>
      <c r="U10" s="80"/>
      <c r="V10" s="80"/>
      <c r="W10" s="80"/>
      <c r="X10" s="80"/>
    </row>
    <row r="11" ht="20.25" customHeight="1" spans="1:24">
      <c r="A11" s="145" t="s">
        <v>70</v>
      </c>
      <c r="B11" s="145" t="s">
        <v>70</v>
      </c>
      <c r="C11" s="145" t="s">
        <v>173</v>
      </c>
      <c r="D11" s="145" t="s">
        <v>174</v>
      </c>
      <c r="E11" s="145" t="s">
        <v>101</v>
      </c>
      <c r="F11" s="145" t="s">
        <v>102</v>
      </c>
      <c r="G11" s="145" t="s">
        <v>179</v>
      </c>
      <c r="H11" s="145" t="s">
        <v>180</v>
      </c>
      <c r="I11" s="80">
        <v>29400</v>
      </c>
      <c r="J11" s="80">
        <v>29400</v>
      </c>
      <c r="K11" s="23"/>
      <c r="L11" s="23"/>
      <c r="M11" s="80">
        <v>29400</v>
      </c>
      <c r="N11" s="23"/>
      <c r="O11" s="80"/>
      <c r="P11" s="80"/>
      <c r="Q11" s="80"/>
      <c r="R11" s="80"/>
      <c r="S11" s="80"/>
      <c r="T11" s="80"/>
      <c r="U11" s="80"/>
      <c r="V11" s="80"/>
      <c r="W11" s="80"/>
      <c r="X11" s="80"/>
    </row>
    <row r="12" ht="20.25" customHeight="1" spans="1:24">
      <c r="A12" s="145" t="s">
        <v>70</v>
      </c>
      <c r="B12" s="145" t="s">
        <v>70</v>
      </c>
      <c r="C12" s="145" t="s">
        <v>173</v>
      </c>
      <c r="D12" s="145" t="s">
        <v>174</v>
      </c>
      <c r="E12" s="145" t="s">
        <v>101</v>
      </c>
      <c r="F12" s="145" t="s">
        <v>102</v>
      </c>
      <c r="G12" s="145" t="s">
        <v>181</v>
      </c>
      <c r="H12" s="145" t="s">
        <v>182</v>
      </c>
      <c r="I12" s="80">
        <v>50000</v>
      </c>
      <c r="J12" s="80">
        <v>50000</v>
      </c>
      <c r="K12" s="23"/>
      <c r="L12" s="23"/>
      <c r="M12" s="80">
        <v>50000</v>
      </c>
      <c r="N12" s="23"/>
      <c r="O12" s="80"/>
      <c r="P12" s="80"/>
      <c r="Q12" s="80"/>
      <c r="R12" s="80"/>
      <c r="S12" s="80"/>
      <c r="T12" s="80"/>
      <c r="U12" s="80"/>
      <c r="V12" s="80"/>
      <c r="W12" s="80"/>
      <c r="X12" s="80"/>
    </row>
    <row r="13" ht="20.25" customHeight="1" spans="1:24">
      <c r="A13" s="145" t="s">
        <v>70</v>
      </c>
      <c r="B13" s="145" t="s">
        <v>70</v>
      </c>
      <c r="C13" s="145" t="s">
        <v>173</v>
      </c>
      <c r="D13" s="145" t="s">
        <v>174</v>
      </c>
      <c r="E13" s="145" t="s">
        <v>101</v>
      </c>
      <c r="F13" s="145" t="s">
        <v>102</v>
      </c>
      <c r="G13" s="145" t="s">
        <v>183</v>
      </c>
      <c r="H13" s="145" t="s">
        <v>184</v>
      </c>
      <c r="I13" s="80">
        <v>5600</v>
      </c>
      <c r="J13" s="80">
        <v>5600</v>
      </c>
      <c r="K13" s="23"/>
      <c r="L13" s="23"/>
      <c r="M13" s="80">
        <v>5600</v>
      </c>
      <c r="N13" s="23"/>
      <c r="O13" s="80"/>
      <c r="P13" s="80"/>
      <c r="Q13" s="80"/>
      <c r="R13" s="80"/>
      <c r="S13" s="80"/>
      <c r="T13" s="80"/>
      <c r="U13" s="80"/>
      <c r="V13" s="80"/>
      <c r="W13" s="80"/>
      <c r="X13" s="80"/>
    </row>
    <row r="14" ht="17.25" customHeight="1" spans="1:24">
      <c r="A14" s="32" t="s">
        <v>145</v>
      </c>
      <c r="B14" s="33"/>
      <c r="C14" s="146"/>
      <c r="D14" s="146"/>
      <c r="E14" s="146"/>
      <c r="F14" s="146"/>
      <c r="G14" s="146"/>
      <c r="H14" s="147"/>
      <c r="I14" s="80">
        <v>127686</v>
      </c>
      <c r="J14" s="80">
        <v>127686</v>
      </c>
      <c r="K14" s="80"/>
      <c r="L14" s="80"/>
      <c r="M14" s="80">
        <v>127686</v>
      </c>
      <c r="N14" s="80"/>
      <c r="O14" s="80"/>
      <c r="P14" s="80"/>
      <c r="Q14" s="80"/>
      <c r="R14" s="80"/>
      <c r="S14" s="80"/>
      <c r="T14" s="80"/>
      <c r="U14" s="80"/>
      <c r="V14" s="80"/>
      <c r="W14" s="80"/>
      <c r="X14" s="80"/>
    </row>
  </sheetData>
  <mergeCells count="31">
    <mergeCell ref="A2:X2"/>
    <mergeCell ref="A3:H3"/>
    <mergeCell ref="I4:X4"/>
    <mergeCell ref="J5:N5"/>
    <mergeCell ref="O5:Q5"/>
    <mergeCell ref="S5:X5"/>
    <mergeCell ref="A14:H1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D1" workbookViewId="0">
      <selection activeCell="A1" sqref="A1"/>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ht="13.5" customHeight="1" spans="2:23">
      <c r="B1" s="135"/>
      <c r="E1" s="1"/>
      <c r="F1" s="1"/>
      <c r="G1" s="1"/>
      <c r="H1" s="1"/>
      <c r="U1" s="135"/>
      <c r="W1" s="140" t="s">
        <v>185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"单位名称："&amp;"云南滇中新区政务服务管理局"</f>
        <v>单位名称：云南滇中新区政务服务管理局</v>
      </c>
      <c r="B3" s="5"/>
      <c r="C3" s="5"/>
      <c r="D3" s="5"/>
      <c r="E3" s="5"/>
      <c r="F3" s="5"/>
      <c r="G3" s="5"/>
      <c r="H3" s="5"/>
      <c r="I3" s="6"/>
      <c r="J3" s="6"/>
      <c r="K3" s="6"/>
      <c r="L3" s="6"/>
      <c r="M3" s="6"/>
      <c r="N3" s="6"/>
      <c r="O3" s="6"/>
      <c r="P3" s="6"/>
      <c r="Q3" s="6"/>
      <c r="U3" s="135"/>
      <c r="W3" s="118" t="s">
        <v>1</v>
      </c>
    </row>
    <row r="4" ht="21.75" customHeight="1" spans="1:23">
      <c r="A4" s="8" t="s">
        <v>186</v>
      </c>
      <c r="B4" s="9" t="s">
        <v>157</v>
      </c>
      <c r="C4" s="8" t="s">
        <v>158</v>
      </c>
      <c r="D4" s="8" t="s">
        <v>187</v>
      </c>
      <c r="E4" s="9" t="s">
        <v>159</v>
      </c>
      <c r="F4" s="9" t="s">
        <v>160</v>
      </c>
      <c r="G4" s="9" t="s">
        <v>188</v>
      </c>
      <c r="H4" s="9" t="s">
        <v>189</v>
      </c>
      <c r="I4" s="27" t="s">
        <v>55</v>
      </c>
      <c r="J4" s="10" t="s">
        <v>190</v>
      </c>
      <c r="K4" s="11"/>
      <c r="L4" s="11"/>
      <c r="M4" s="12"/>
      <c r="N4" s="10" t="s">
        <v>165</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171</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191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9" t="s">
        <v>192</v>
      </c>
      <c r="B9" s="69" t="s">
        <v>193</v>
      </c>
      <c r="C9" s="69" t="s">
        <v>194</v>
      </c>
      <c r="D9" s="69" t="s">
        <v>70</v>
      </c>
      <c r="E9" s="69" t="s">
        <v>105</v>
      </c>
      <c r="F9" s="69" t="s">
        <v>106</v>
      </c>
      <c r="G9" s="69" t="s">
        <v>195</v>
      </c>
      <c r="H9" s="69" t="s">
        <v>196</v>
      </c>
      <c r="I9" s="80">
        <v>100000</v>
      </c>
      <c r="J9" s="80">
        <v>100000</v>
      </c>
      <c r="K9" s="80">
        <v>100000</v>
      </c>
      <c r="L9" s="80"/>
      <c r="M9" s="80"/>
      <c r="N9" s="80"/>
      <c r="O9" s="80"/>
      <c r="P9" s="80"/>
      <c r="Q9" s="80"/>
      <c r="R9" s="80"/>
      <c r="S9" s="80"/>
      <c r="T9" s="80"/>
      <c r="U9" s="80"/>
      <c r="V9" s="80"/>
      <c r="W9" s="80"/>
    </row>
    <row r="10" ht="21.75" customHeight="1" spans="1:23">
      <c r="A10" s="69" t="s">
        <v>192</v>
      </c>
      <c r="B10" s="69" t="s">
        <v>197</v>
      </c>
      <c r="C10" s="69" t="s">
        <v>198</v>
      </c>
      <c r="D10" s="69" t="s">
        <v>70</v>
      </c>
      <c r="E10" s="69" t="s">
        <v>101</v>
      </c>
      <c r="F10" s="69" t="s">
        <v>102</v>
      </c>
      <c r="G10" s="69" t="s">
        <v>195</v>
      </c>
      <c r="H10" s="69" t="s">
        <v>196</v>
      </c>
      <c r="I10" s="80">
        <v>7000</v>
      </c>
      <c r="J10" s="80">
        <v>7000</v>
      </c>
      <c r="K10" s="80">
        <v>7000</v>
      </c>
      <c r="L10" s="80"/>
      <c r="M10" s="80"/>
      <c r="N10" s="80"/>
      <c r="O10" s="80"/>
      <c r="P10" s="80"/>
      <c r="Q10" s="80"/>
      <c r="R10" s="80"/>
      <c r="S10" s="80"/>
      <c r="T10" s="80"/>
      <c r="U10" s="80"/>
      <c r="V10" s="80"/>
      <c r="W10" s="80"/>
    </row>
    <row r="11" ht="21.75" customHeight="1" spans="1:23">
      <c r="A11" s="69" t="s">
        <v>199</v>
      </c>
      <c r="B11" s="69" t="s">
        <v>200</v>
      </c>
      <c r="C11" s="69" t="s">
        <v>201</v>
      </c>
      <c r="D11" s="69" t="s">
        <v>70</v>
      </c>
      <c r="E11" s="69" t="s">
        <v>101</v>
      </c>
      <c r="F11" s="69" t="s">
        <v>102</v>
      </c>
      <c r="G11" s="69" t="s">
        <v>177</v>
      </c>
      <c r="H11" s="69" t="s">
        <v>178</v>
      </c>
      <c r="I11" s="80">
        <v>12000</v>
      </c>
      <c r="J11" s="80">
        <v>12000</v>
      </c>
      <c r="K11" s="80">
        <v>12000</v>
      </c>
      <c r="L11" s="80"/>
      <c r="M11" s="80"/>
      <c r="N11" s="80"/>
      <c r="O11" s="80"/>
      <c r="P11" s="80"/>
      <c r="Q11" s="80"/>
      <c r="R11" s="80"/>
      <c r="S11" s="80"/>
      <c r="T11" s="80"/>
      <c r="U11" s="80"/>
      <c r="V11" s="80"/>
      <c r="W11" s="80"/>
    </row>
    <row r="12" ht="21.75" customHeight="1" spans="1:23">
      <c r="A12" s="69" t="s">
        <v>199</v>
      </c>
      <c r="B12" s="69" t="s">
        <v>202</v>
      </c>
      <c r="C12" s="69" t="s">
        <v>203</v>
      </c>
      <c r="D12" s="69" t="s">
        <v>70</v>
      </c>
      <c r="E12" s="69" t="s">
        <v>101</v>
      </c>
      <c r="F12" s="69" t="s">
        <v>102</v>
      </c>
      <c r="G12" s="69" t="s">
        <v>195</v>
      </c>
      <c r="H12" s="69" t="s">
        <v>196</v>
      </c>
      <c r="I12" s="80">
        <v>5000</v>
      </c>
      <c r="J12" s="80">
        <v>5000</v>
      </c>
      <c r="K12" s="80">
        <v>5000</v>
      </c>
      <c r="L12" s="80"/>
      <c r="M12" s="80"/>
      <c r="N12" s="80"/>
      <c r="O12" s="80"/>
      <c r="P12" s="80"/>
      <c r="Q12" s="80"/>
      <c r="R12" s="80"/>
      <c r="S12" s="80"/>
      <c r="T12" s="80"/>
      <c r="U12" s="80"/>
      <c r="V12" s="80"/>
      <c r="W12" s="80"/>
    </row>
    <row r="13" ht="21.75" customHeight="1" spans="1:23">
      <c r="A13" s="69" t="s">
        <v>199</v>
      </c>
      <c r="B13" s="69" t="s">
        <v>202</v>
      </c>
      <c r="C13" s="69" t="s">
        <v>203</v>
      </c>
      <c r="D13" s="69" t="s">
        <v>70</v>
      </c>
      <c r="E13" s="69" t="s">
        <v>101</v>
      </c>
      <c r="F13" s="69" t="s">
        <v>102</v>
      </c>
      <c r="G13" s="69" t="s">
        <v>204</v>
      </c>
      <c r="H13" s="69" t="s">
        <v>205</v>
      </c>
      <c r="I13" s="80">
        <v>5000</v>
      </c>
      <c r="J13" s="80">
        <v>5000</v>
      </c>
      <c r="K13" s="80">
        <v>5000</v>
      </c>
      <c r="L13" s="80"/>
      <c r="M13" s="80"/>
      <c r="N13" s="80"/>
      <c r="O13" s="80"/>
      <c r="P13" s="80"/>
      <c r="Q13" s="80"/>
      <c r="R13" s="80"/>
      <c r="S13" s="80"/>
      <c r="T13" s="80"/>
      <c r="U13" s="80"/>
      <c r="V13" s="80"/>
      <c r="W13" s="80"/>
    </row>
    <row r="14" ht="21.75" customHeight="1" spans="1:23">
      <c r="A14" s="69" t="s">
        <v>199</v>
      </c>
      <c r="B14" s="69" t="s">
        <v>206</v>
      </c>
      <c r="C14" s="69" t="s">
        <v>207</v>
      </c>
      <c r="D14" s="69" t="s">
        <v>70</v>
      </c>
      <c r="E14" s="69" t="s">
        <v>101</v>
      </c>
      <c r="F14" s="69" t="s">
        <v>102</v>
      </c>
      <c r="G14" s="69" t="s">
        <v>195</v>
      </c>
      <c r="H14" s="69" t="s">
        <v>196</v>
      </c>
      <c r="I14" s="80">
        <v>1086019.77</v>
      </c>
      <c r="J14" s="80">
        <v>1086019.77</v>
      </c>
      <c r="K14" s="80">
        <v>1086019.77</v>
      </c>
      <c r="L14" s="80"/>
      <c r="M14" s="80"/>
      <c r="N14" s="80"/>
      <c r="O14" s="80"/>
      <c r="P14" s="80"/>
      <c r="Q14" s="80"/>
      <c r="R14" s="80"/>
      <c r="S14" s="80"/>
      <c r="T14" s="80"/>
      <c r="U14" s="80"/>
      <c r="V14" s="80"/>
      <c r="W14" s="80"/>
    </row>
    <row r="15" ht="21.75" customHeight="1" spans="1:23">
      <c r="A15" s="69" t="s">
        <v>199</v>
      </c>
      <c r="B15" s="69" t="s">
        <v>208</v>
      </c>
      <c r="C15" s="69" t="s">
        <v>209</v>
      </c>
      <c r="D15" s="69" t="s">
        <v>70</v>
      </c>
      <c r="E15" s="69" t="s">
        <v>101</v>
      </c>
      <c r="F15" s="69" t="s">
        <v>102</v>
      </c>
      <c r="G15" s="69" t="s">
        <v>195</v>
      </c>
      <c r="H15" s="69" t="s">
        <v>196</v>
      </c>
      <c r="I15" s="80">
        <v>56268</v>
      </c>
      <c r="J15" s="80">
        <v>56268</v>
      </c>
      <c r="K15" s="80">
        <v>56268</v>
      </c>
      <c r="L15" s="80"/>
      <c r="M15" s="80"/>
      <c r="N15" s="80"/>
      <c r="O15" s="80"/>
      <c r="P15" s="80"/>
      <c r="Q15" s="80"/>
      <c r="R15" s="80"/>
      <c r="S15" s="80"/>
      <c r="T15" s="80"/>
      <c r="U15" s="80"/>
      <c r="V15" s="80"/>
      <c r="W15" s="80"/>
    </row>
    <row r="16" ht="21.75" customHeight="1" spans="1:23">
      <c r="A16" s="69" t="s">
        <v>199</v>
      </c>
      <c r="B16" s="69" t="s">
        <v>210</v>
      </c>
      <c r="C16" s="69" t="s">
        <v>211</v>
      </c>
      <c r="D16" s="69" t="s">
        <v>70</v>
      </c>
      <c r="E16" s="69" t="s">
        <v>101</v>
      </c>
      <c r="F16" s="69" t="s">
        <v>102</v>
      </c>
      <c r="G16" s="69" t="s">
        <v>212</v>
      </c>
      <c r="H16" s="69" t="s">
        <v>213</v>
      </c>
      <c r="I16" s="80">
        <v>252506</v>
      </c>
      <c r="J16" s="80">
        <v>252506</v>
      </c>
      <c r="K16" s="80">
        <v>252506</v>
      </c>
      <c r="L16" s="80"/>
      <c r="M16" s="80"/>
      <c r="N16" s="80"/>
      <c r="O16" s="80"/>
      <c r="P16" s="80"/>
      <c r="Q16" s="80"/>
      <c r="R16" s="80"/>
      <c r="S16" s="80"/>
      <c r="T16" s="80"/>
      <c r="U16" s="80"/>
      <c r="V16" s="80"/>
      <c r="W16" s="80"/>
    </row>
    <row r="17" ht="21.75" customHeight="1" spans="1:23">
      <c r="A17" s="69" t="s">
        <v>199</v>
      </c>
      <c r="B17" s="69" t="s">
        <v>214</v>
      </c>
      <c r="C17" s="69" t="s">
        <v>215</v>
      </c>
      <c r="D17" s="69" t="s">
        <v>70</v>
      </c>
      <c r="E17" s="69" t="s">
        <v>101</v>
      </c>
      <c r="F17" s="69" t="s">
        <v>102</v>
      </c>
      <c r="G17" s="69" t="s">
        <v>195</v>
      </c>
      <c r="H17" s="69" t="s">
        <v>196</v>
      </c>
      <c r="I17" s="80">
        <v>30000</v>
      </c>
      <c r="J17" s="80">
        <v>30000</v>
      </c>
      <c r="K17" s="80">
        <v>30000</v>
      </c>
      <c r="L17" s="80"/>
      <c r="M17" s="80"/>
      <c r="N17" s="80"/>
      <c r="O17" s="80"/>
      <c r="P17" s="80"/>
      <c r="Q17" s="80"/>
      <c r="R17" s="80"/>
      <c r="S17" s="80"/>
      <c r="T17" s="80"/>
      <c r="U17" s="80"/>
      <c r="V17" s="80"/>
      <c r="W17" s="80"/>
    </row>
    <row r="18" ht="21.75" customHeight="1" spans="1:23">
      <c r="A18" s="69" t="s">
        <v>199</v>
      </c>
      <c r="B18" s="69" t="s">
        <v>216</v>
      </c>
      <c r="C18" s="69" t="s">
        <v>217</v>
      </c>
      <c r="D18" s="69" t="s">
        <v>70</v>
      </c>
      <c r="E18" s="69" t="s">
        <v>101</v>
      </c>
      <c r="F18" s="69" t="s">
        <v>102</v>
      </c>
      <c r="G18" s="69" t="s">
        <v>175</v>
      </c>
      <c r="H18" s="69" t="s">
        <v>176</v>
      </c>
      <c r="I18" s="80">
        <v>50000</v>
      </c>
      <c r="J18" s="80">
        <v>50000</v>
      </c>
      <c r="K18" s="80">
        <v>50000</v>
      </c>
      <c r="L18" s="80"/>
      <c r="M18" s="80"/>
      <c r="N18" s="80"/>
      <c r="O18" s="80"/>
      <c r="P18" s="80"/>
      <c r="Q18" s="80"/>
      <c r="R18" s="80"/>
      <c r="S18" s="80"/>
      <c r="T18" s="80"/>
      <c r="U18" s="80"/>
      <c r="V18" s="80"/>
      <c r="W18" s="80"/>
    </row>
    <row r="19" ht="21.75" customHeight="1" spans="1:23">
      <c r="A19" s="69" t="s">
        <v>199</v>
      </c>
      <c r="B19" s="69" t="s">
        <v>216</v>
      </c>
      <c r="C19" s="69" t="s">
        <v>217</v>
      </c>
      <c r="D19" s="69" t="s">
        <v>70</v>
      </c>
      <c r="E19" s="69" t="s">
        <v>101</v>
      </c>
      <c r="F19" s="69" t="s">
        <v>102</v>
      </c>
      <c r="G19" s="69" t="s">
        <v>177</v>
      </c>
      <c r="H19" s="69" t="s">
        <v>178</v>
      </c>
      <c r="I19" s="80">
        <v>76800</v>
      </c>
      <c r="J19" s="80">
        <v>76800</v>
      </c>
      <c r="K19" s="80">
        <v>76800</v>
      </c>
      <c r="L19" s="80"/>
      <c r="M19" s="80"/>
      <c r="N19" s="80"/>
      <c r="O19" s="80"/>
      <c r="P19" s="80"/>
      <c r="Q19" s="80"/>
      <c r="R19" s="80"/>
      <c r="S19" s="80"/>
      <c r="T19" s="80"/>
      <c r="U19" s="80"/>
      <c r="V19" s="80"/>
      <c r="W19" s="80"/>
    </row>
    <row r="20" ht="21.75" customHeight="1" spans="1:23">
      <c r="A20" s="69" t="s">
        <v>199</v>
      </c>
      <c r="B20" s="69" t="s">
        <v>216</v>
      </c>
      <c r="C20" s="69" t="s">
        <v>217</v>
      </c>
      <c r="D20" s="69" t="s">
        <v>70</v>
      </c>
      <c r="E20" s="69" t="s">
        <v>101</v>
      </c>
      <c r="F20" s="69" t="s">
        <v>102</v>
      </c>
      <c r="G20" s="69" t="s">
        <v>195</v>
      </c>
      <c r="H20" s="69" t="s">
        <v>196</v>
      </c>
      <c r="I20" s="80">
        <v>10000</v>
      </c>
      <c r="J20" s="80">
        <v>10000</v>
      </c>
      <c r="K20" s="80">
        <v>10000</v>
      </c>
      <c r="L20" s="80"/>
      <c r="M20" s="80"/>
      <c r="N20" s="80"/>
      <c r="O20" s="80"/>
      <c r="P20" s="80"/>
      <c r="Q20" s="80"/>
      <c r="R20" s="80"/>
      <c r="S20" s="80"/>
      <c r="T20" s="80"/>
      <c r="U20" s="80"/>
      <c r="V20" s="80"/>
      <c r="W20" s="80"/>
    </row>
    <row r="21" ht="18.75" customHeight="1" spans="1:23">
      <c r="A21" s="32" t="s">
        <v>145</v>
      </c>
      <c r="B21" s="33"/>
      <c r="C21" s="33"/>
      <c r="D21" s="33"/>
      <c r="E21" s="33"/>
      <c r="F21" s="33"/>
      <c r="G21" s="33"/>
      <c r="H21" s="34"/>
      <c r="I21" s="80">
        <v>1690593.77</v>
      </c>
      <c r="J21" s="80">
        <v>1690593.77</v>
      </c>
      <c r="K21" s="80">
        <v>1690593.77</v>
      </c>
      <c r="L21" s="80"/>
      <c r="M21" s="80"/>
      <c r="N21" s="80"/>
      <c r="O21" s="80"/>
      <c r="P21" s="80"/>
      <c r="Q21" s="80"/>
      <c r="R21" s="80"/>
      <c r="S21" s="80"/>
      <c r="T21" s="80"/>
      <c r="U21" s="80"/>
      <c r="V21" s="80"/>
      <c r="W21" s="80"/>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8"/>
  <sheetViews>
    <sheetView showZeros="0" tabSelected="1" topLeftCell="A32" workbookViewId="0">
      <selection activeCell="J44" sqref="J4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8" customHeight="1" spans="10:10">
      <c r="J1" s="2" t="s">
        <v>218</v>
      </c>
    </row>
    <row r="2" ht="39.75" customHeight="1" spans="1:10">
      <c r="A2" s="65" t="str">
        <f>"2025"&amp;"年部门项目支出绩效目标表"</f>
        <v>2025年部门项目支出绩效目标表</v>
      </c>
      <c r="B2" s="3"/>
      <c r="C2" s="3"/>
      <c r="D2" s="3"/>
      <c r="E2" s="3"/>
      <c r="F2" s="66"/>
      <c r="G2" s="3"/>
      <c r="H2" s="66"/>
      <c r="I2" s="66"/>
      <c r="J2" s="3"/>
    </row>
    <row r="3" ht="17.25" customHeight="1" spans="1:1">
      <c r="A3" s="4" t="str">
        <f>"单位名称："&amp;"云南滇中新区政务服务管理局"</f>
        <v>单位名称：云南滇中新区政务服务管理局</v>
      </c>
    </row>
    <row r="4" ht="44.25" customHeight="1" spans="1:10">
      <c r="A4" s="67" t="s">
        <v>158</v>
      </c>
      <c r="B4" s="67" t="s">
        <v>219</v>
      </c>
      <c r="C4" s="67" t="s">
        <v>220</v>
      </c>
      <c r="D4" s="67" t="s">
        <v>221</v>
      </c>
      <c r="E4" s="67" t="s">
        <v>222</v>
      </c>
      <c r="F4" s="68" t="s">
        <v>223</v>
      </c>
      <c r="G4" s="67" t="s">
        <v>224</v>
      </c>
      <c r="H4" s="68" t="s">
        <v>225</v>
      </c>
      <c r="I4" s="68" t="s">
        <v>226</v>
      </c>
      <c r="J4" s="67" t="s">
        <v>227</v>
      </c>
    </row>
    <row r="5" ht="18.75" customHeight="1" spans="1:10">
      <c r="A5" s="133">
        <v>1</v>
      </c>
      <c r="B5" s="133">
        <v>2</v>
      </c>
      <c r="C5" s="133">
        <v>3</v>
      </c>
      <c r="D5" s="133">
        <v>4</v>
      </c>
      <c r="E5" s="133">
        <v>5</v>
      </c>
      <c r="F5" s="36">
        <v>6</v>
      </c>
      <c r="G5" s="133">
        <v>7</v>
      </c>
      <c r="H5" s="36">
        <v>8</v>
      </c>
      <c r="I5" s="36">
        <v>9</v>
      </c>
      <c r="J5" s="133">
        <v>10</v>
      </c>
    </row>
    <row r="6" ht="42" customHeight="1" spans="1:10">
      <c r="A6" s="29" t="s">
        <v>70</v>
      </c>
      <c r="B6" s="69"/>
      <c r="C6" s="69"/>
      <c r="D6" s="69"/>
      <c r="E6" s="70"/>
      <c r="F6" s="71"/>
      <c r="G6" s="70"/>
      <c r="H6" s="71"/>
      <c r="I6" s="71"/>
      <c r="J6" s="70"/>
    </row>
    <row r="7" ht="42" customHeight="1" spans="1:10">
      <c r="A7" s="134" t="s">
        <v>217</v>
      </c>
      <c r="B7" s="20" t="s">
        <v>228</v>
      </c>
      <c r="C7" s="20" t="s">
        <v>229</v>
      </c>
      <c r="D7" s="20" t="s">
        <v>230</v>
      </c>
      <c r="E7" s="29" t="s">
        <v>231</v>
      </c>
      <c r="F7" s="20" t="s">
        <v>232</v>
      </c>
      <c r="G7" s="29" t="s">
        <v>91</v>
      </c>
      <c r="H7" s="20" t="s">
        <v>233</v>
      </c>
      <c r="I7" s="20" t="s">
        <v>234</v>
      </c>
      <c r="J7" s="29" t="s">
        <v>235</v>
      </c>
    </row>
    <row r="8" ht="42" customHeight="1" spans="1:10">
      <c r="A8" s="134" t="s">
        <v>217</v>
      </c>
      <c r="B8" s="20" t="s">
        <v>228</v>
      </c>
      <c r="C8" s="20" t="s">
        <v>229</v>
      </c>
      <c r="D8" s="20" t="s">
        <v>230</v>
      </c>
      <c r="E8" s="29" t="s">
        <v>236</v>
      </c>
      <c r="F8" s="20" t="s">
        <v>232</v>
      </c>
      <c r="G8" s="29" t="s">
        <v>232</v>
      </c>
      <c r="H8" s="20" t="s">
        <v>233</v>
      </c>
      <c r="I8" s="20" t="s">
        <v>234</v>
      </c>
      <c r="J8" s="29" t="s">
        <v>237</v>
      </c>
    </row>
    <row r="9" ht="42" customHeight="1" spans="1:10">
      <c r="A9" s="134" t="s">
        <v>217</v>
      </c>
      <c r="B9" s="20" t="s">
        <v>228</v>
      </c>
      <c r="C9" s="20" t="s">
        <v>238</v>
      </c>
      <c r="D9" s="20" t="s">
        <v>239</v>
      </c>
      <c r="E9" s="29" t="s">
        <v>240</v>
      </c>
      <c r="F9" s="20" t="s">
        <v>241</v>
      </c>
      <c r="G9" s="29" t="s">
        <v>83</v>
      </c>
      <c r="H9" s="20" t="s">
        <v>233</v>
      </c>
      <c r="I9" s="20" t="s">
        <v>234</v>
      </c>
      <c r="J9" s="29" t="s">
        <v>242</v>
      </c>
    </row>
    <row r="10" ht="42" customHeight="1" spans="1:10">
      <c r="A10" s="134" t="s">
        <v>217</v>
      </c>
      <c r="B10" s="20" t="s">
        <v>228</v>
      </c>
      <c r="C10" s="20" t="s">
        <v>243</v>
      </c>
      <c r="D10" s="20" t="s">
        <v>244</v>
      </c>
      <c r="E10" s="29" t="s">
        <v>245</v>
      </c>
      <c r="F10" s="20" t="s">
        <v>246</v>
      </c>
      <c r="G10" s="29" t="s">
        <v>247</v>
      </c>
      <c r="H10" s="20" t="s">
        <v>248</v>
      </c>
      <c r="I10" s="20" t="s">
        <v>249</v>
      </c>
      <c r="J10" s="29" t="s">
        <v>250</v>
      </c>
    </row>
    <row r="11" ht="42" customHeight="1" spans="1:10">
      <c r="A11" s="134" t="s">
        <v>203</v>
      </c>
      <c r="B11" s="20" t="s">
        <v>251</v>
      </c>
      <c r="C11" s="20" t="s">
        <v>229</v>
      </c>
      <c r="D11" s="20" t="s">
        <v>230</v>
      </c>
      <c r="E11" s="29" t="s">
        <v>252</v>
      </c>
      <c r="F11" s="20" t="s">
        <v>246</v>
      </c>
      <c r="G11" s="29" t="s">
        <v>85</v>
      </c>
      <c r="H11" s="20" t="s">
        <v>233</v>
      </c>
      <c r="I11" s="20" t="s">
        <v>234</v>
      </c>
      <c r="J11" s="29" t="s">
        <v>253</v>
      </c>
    </row>
    <row r="12" ht="42" customHeight="1" spans="1:10">
      <c r="A12" s="134" t="s">
        <v>203</v>
      </c>
      <c r="B12" s="20" t="s">
        <v>251</v>
      </c>
      <c r="C12" s="20" t="s">
        <v>229</v>
      </c>
      <c r="D12" s="20" t="s">
        <v>254</v>
      </c>
      <c r="E12" s="29" t="s">
        <v>255</v>
      </c>
      <c r="F12" s="20" t="s">
        <v>241</v>
      </c>
      <c r="G12" s="29" t="s">
        <v>256</v>
      </c>
      <c r="H12" s="20" t="s">
        <v>257</v>
      </c>
      <c r="I12" s="20" t="s">
        <v>249</v>
      </c>
      <c r="J12" s="29" t="s">
        <v>258</v>
      </c>
    </row>
    <row r="13" ht="42" customHeight="1" spans="1:10">
      <c r="A13" s="134" t="s">
        <v>203</v>
      </c>
      <c r="B13" s="20" t="s">
        <v>251</v>
      </c>
      <c r="C13" s="20" t="s">
        <v>229</v>
      </c>
      <c r="D13" s="20" t="s">
        <v>259</v>
      </c>
      <c r="E13" s="29" t="s">
        <v>260</v>
      </c>
      <c r="F13" s="20" t="s">
        <v>246</v>
      </c>
      <c r="G13" s="29" t="s">
        <v>261</v>
      </c>
      <c r="H13" s="20" t="s">
        <v>262</v>
      </c>
      <c r="I13" s="20" t="s">
        <v>234</v>
      </c>
      <c r="J13" s="29" t="s">
        <v>263</v>
      </c>
    </row>
    <row r="14" ht="42" customHeight="1" spans="1:10">
      <c r="A14" s="134" t="s">
        <v>203</v>
      </c>
      <c r="B14" s="20" t="s">
        <v>251</v>
      </c>
      <c r="C14" s="20" t="s">
        <v>238</v>
      </c>
      <c r="D14" s="20" t="s">
        <v>239</v>
      </c>
      <c r="E14" s="29" t="s">
        <v>264</v>
      </c>
      <c r="F14" s="20" t="s">
        <v>246</v>
      </c>
      <c r="G14" s="29" t="s">
        <v>265</v>
      </c>
      <c r="H14" s="20" t="s">
        <v>248</v>
      </c>
      <c r="I14" s="20" t="s">
        <v>234</v>
      </c>
      <c r="J14" s="29" t="s">
        <v>266</v>
      </c>
    </row>
    <row r="15" ht="42" customHeight="1" spans="1:10">
      <c r="A15" s="134" t="s">
        <v>203</v>
      </c>
      <c r="B15" s="20" t="s">
        <v>251</v>
      </c>
      <c r="C15" s="20" t="s">
        <v>243</v>
      </c>
      <c r="D15" s="20" t="s">
        <v>244</v>
      </c>
      <c r="E15" s="29" t="s">
        <v>267</v>
      </c>
      <c r="F15" s="20" t="s">
        <v>246</v>
      </c>
      <c r="G15" s="29" t="s">
        <v>247</v>
      </c>
      <c r="H15" s="20" t="s">
        <v>248</v>
      </c>
      <c r="I15" s="20" t="s">
        <v>249</v>
      </c>
      <c r="J15" s="29" t="s">
        <v>268</v>
      </c>
    </row>
    <row r="16" ht="42" customHeight="1" spans="1:10">
      <c r="A16" s="134" t="s">
        <v>215</v>
      </c>
      <c r="B16" s="20" t="s">
        <v>269</v>
      </c>
      <c r="C16" s="20" t="s">
        <v>229</v>
      </c>
      <c r="D16" s="20" t="s">
        <v>254</v>
      </c>
      <c r="E16" s="29" t="s">
        <v>270</v>
      </c>
      <c r="F16" s="20" t="s">
        <v>241</v>
      </c>
      <c r="G16" s="29" t="s">
        <v>271</v>
      </c>
      <c r="H16" s="20" t="s">
        <v>257</v>
      </c>
      <c r="I16" s="20" t="s">
        <v>249</v>
      </c>
      <c r="J16" s="29" t="s">
        <v>272</v>
      </c>
    </row>
    <row r="17" ht="42" customHeight="1" spans="1:10">
      <c r="A17" s="134" t="s">
        <v>215</v>
      </c>
      <c r="B17" s="20" t="s">
        <v>269</v>
      </c>
      <c r="C17" s="20" t="s">
        <v>229</v>
      </c>
      <c r="D17" s="20" t="s">
        <v>259</v>
      </c>
      <c r="E17" s="29" t="s">
        <v>273</v>
      </c>
      <c r="F17" s="20" t="s">
        <v>232</v>
      </c>
      <c r="G17" s="29" t="s">
        <v>274</v>
      </c>
      <c r="H17" s="20" t="s">
        <v>275</v>
      </c>
      <c r="I17" s="20" t="s">
        <v>234</v>
      </c>
      <c r="J17" s="29" t="s">
        <v>276</v>
      </c>
    </row>
    <row r="18" ht="42" customHeight="1" spans="1:10">
      <c r="A18" s="134" t="s">
        <v>215</v>
      </c>
      <c r="B18" s="20" t="s">
        <v>269</v>
      </c>
      <c r="C18" s="20" t="s">
        <v>238</v>
      </c>
      <c r="D18" s="20" t="s">
        <v>239</v>
      </c>
      <c r="E18" s="29" t="s">
        <v>277</v>
      </c>
      <c r="F18" s="20" t="s">
        <v>241</v>
      </c>
      <c r="G18" s="29" t="s">
        <v>278</v>
      </c>
      <c r="H18" s="20" t="s">
        <v>257</v>
      </c>
      <c r="I18" s="20" t="s">
        <v>249</v>
      </c>
      <c r="J18" s="29" t="s">
        <v>279</v>
      </c>
    </row>
    <row r="19" ht="42" customHeight="1" spans="1:10">
      <c r="A19" s="134" t="s">
        <v>215</v>
      </c>
      <c r="B19" s="20" t="s">
        <v>269</v>
      </c>
      <c r="C19" s="20" t="s">
        <v>243</v>
      </c>
      <c r="D19" s="20" t="s">
        <v>244</v>
      </c>
      <c r="E19" s="29" t="s">
        <v>244</v>
      </c>
      <c r="F19" s="20" t="s">
        <v>246</v>
      </c>
      <c r="G19" s="29" t="s">
        <v>265</v>
      </c>
      <c r="H19" s="20" t="s">
        <v>248</v>
      </c>
      <c r="I19" s="20" t="s">
        <v>234</v>
      </c>
      <c r="J19" s="29" t="s">
        <v>280</v>
      </c>
    </row>
    <row r="20" ht="42" customHeight="1" spans="1:10">
      <c r="A20" s="134" t="s">
        <v>194</v>
      </c>
      <c r="B20" s="20" t="s">
        <v>281</v>
      </c>
      <c r="C20" s="20" t="s">
        <v>229</v>
      </c>
      <c r="D20" s="20" t="s">
        <v>230</v>
      </c>
      <c r="E20" s="29" t="s">
        <v>282</v>
      </c>
      <c r="F20" s="20" t="s">
        <v>241</v>
      </c>
      <c r="G20" s="29" t="s">
        <v>83</v>
      </c>
      <c r="H20" s="20" t="s">
        <v>283</v>
      </c>
      <c r="I20" s="20" t="s">
        <v>234</v>
      </c>
      <c r="J20" s="29" t="s">
        <v>284</v>
      </c>
    </row>
    <row r="21" ht="42" customHeight="1" spans="1:10">
      <c r="A21" s="134" t="s">
        <v>194</v>
      </c>
      <c r="B21" s="20" t="s">
        <v>281</v>
      </c>
      <c r="C21" s="20" t="s">
        <v>229</v>
      </c>
      <c r="D21" s="20" t="s">
        <v>254</v>
      </c>
      <c r="E21" s="29" t="s">
        <v>285</v>
      </c>
      <c r="F21" s="20" t="s">
        <v>241</v>
      </c>
      <c r="G21" s="29" t="s">
        <v>286</v>
      </c>
      <c r="H21" s="20" t="s">
        <v>257</v>
      </c>
      <c r="I21" s="20" t="s">
        <v>249</v>
      </c>
      <c r="J21" s="29" t="s">
        <v>287</v>
      </c>
    </row>
    <row r="22" ht="42" customHeight="1" spans="1:10">
      <c r="A22" s="134" t="s">
        <v>194</v>
      </c>
      <c r="B22" s="20" t="s">
        <v>281</v>
      </c>
      <c r="C22" s="20" t="s">
        <v>238</v>
      </c>
      <c r="D22" s="20" t="s">
        <v>288</v>
      </c>
      <c r="E22" s="29" t="s">
        <v>289</v>
      </c>
      <c r="F22" s="20" t="s">
        <v>241</v>
      </c>
      <c r="G22" s="29" t="s">
        <v>290</v>
      </c>
      <c r="H22" s="20" t="s">
        <v>257</v>
      </c>
      <c r="I22" s="20" t="s">
        <v>249</v>
      </c>
      <c r="J22" s="29" t="s">
        <v>291</v>
      </c>
    </row>
    <row r="23" ht="42" customHeight="1" spans="1:10">
      <c r="A23" s="134" t="s">
        <v>194</v>
      </c>
      <c r="B23" s="20" t="s">
        <v>281</v>
      </c>
      <c r="C23" s="20" t="s">
        <v>243</v>
      </c>
      <c r="D23" s="20" t="s">
        <v>244</v>
      </c>
      <c r="E23" s="29" t="s">
        <v>292</v>
      </c>
      <c r="F23" s="20" t="s">
        <v>241</v>
      </c>
      <c r="G23" s="29" t="s">
        <v>293</v>
      </c>
      <c r="H23" s="20" t="s">
        <v>257</v>
      </c>
      <c r="I23" s="20" t="s">
        <v>249</v>
      </c>
      <c r="J23" s="29" t="s">
        <v>294</v>
      </c>
    </row>
    <row r="24" ht="42" customHeight="1" spans="1:10">
      <c r="A24" s="134" t="s">
        <v>211</v>
      </c>
      <c r="B24" s="20" t="s">
        <v>295</v>
      </c>
      <c r="C24" s="20" t="s">
        <v>229</v>
      </c>
      <c r="D24" s="20" t="s">
        <v>230</v>
      </c>
      <c r="E24" s="29" t="s">
        <v>296</v>
      </c>
      <c r="F24" s="20" t="s">
        <v>241</v>
      </c>
      <c r="G24" s="29" t="s">
        <v>86</v>
      </c>
      <c r="H24" s="20" t="s">
        <v>283</v>
      </c>
      <c r="I24" s="20" t="s">
        <v>234</v>
      </c>
      <c r="J24" s="29" t="s">
        <v>297</v>
      </c>
    </row>
    <row r="25" ht="42" customHeight="1" spans="1:10">
      <c r="A25" s="134" t="s">
        <v>211</v>
      </c>
      <c r="B25" s="20" t="s">
        <v>295</v>
      </c>
      <c r="C25" s="20" t="s">
        <v>229</v>
      </c>
      <c r="D25" s="20" t="s">
        <v>254</v>
      </c>
      <c r="E25" s="29" t="s">
        <v>298</v>
      </c>
      <c r="F25" s="20" t="s">
        <v>299</v>
      </c>
      <c r="G25" s="29" t="s">
        <v>86</v>
      </c>
      <c r="H25" s="20" t="s">
        <v>248</v>
      </c>
      <c r="I25" s="20" t="s">
        <v>234</v>
      </c>
      <c r="J25" s="29" t="s">
        <v>300</v>
      </c>
    </row>
    <row r="26" ht="42" customHeight="1" spans="1:10">
      <c r="A26" s="134" t="s">
        <v>211</v>
      </c>
      <c r="B26" s="20" t="s">
        <v>295</v>
      </c>
      <c r="C26" s="20" t="s">
        <v>238</v>
      </c>
      <c r="D26" s="20" t="s">
        <v>239</v>
      </c>
      <c r="E26" s="29" t="s">
        <v>301</v>
      </c>
      <c r="F26" s="20" t="s">
        <v>246</v>
      </c>
      <c r="G26" s="29" t="s">
        <v>302</v>
      </c>
      <c r="H26" s="20" t="s">
        <v>248</v>
      </c>
      <c r="I26" s="20" t="s">
        <v>234</v>
      </c>
      <c r="J26" s="29" t="s">
        <v>303</v>
      </c>
    </row>
    <row r="27" ht="42" customHeight="1" spans="1:10">
      <c r="A27" s="134" t="s">
        <v>211</v>
      </c>
      <c r="B27" s="20" t="s">
        <v>295</v>
      </c>
      <c r="C27" s="20" t="s">
        <v>243</v>
      </c>
      <c r="D27" s="20" t="s">
        <v>244</v>
      </c>
      <c r="E27" s="29" t="s">
        <v>304</v>
      </c>
      <c r="F27" s="20" t="s">
        <v>246</v>
      </c>
      <c r="G27" s="29" t="s">
        <v>247</v>
      </c>
      <c r="H27" s="20" t="s">
        <v>248</v>
      </c>
      <c r="I27" s="20" t="s">
        <v>249</v>
      </c>
      <c r="J27" s="29" t="s">
        <v>305</v>
      </c>
    </row>
    <row r="28" ht="42" customHeight="1" spans="1:10">
      <c r="A28" s="134" t="s">
        <v>207</v>
      </c>
      <c r="B28" s="20" t="s">
        <v>306</v>
      </c>
      <c r="C28" s="20" t="s">
        <v>229</v>
      </c>
      <c r="D28" s="20" t="s">
        <v>230</v>
      </c>
      <c r="E28" s="29" t="s">
        <v>307</v>
      </c>
      <c r="F28" s="20" t="s">
        <v>241</v>
      </c>
      <c r="G28" s="29" t="s">
        <v>94</v>
      </c>
      <c r="H28" s="20" t="s">
        <v>308</v>
      </c>
      <c r="I28" s="20" t="s">
        <v>234</v>
      </c>
      <c r="J28" s="29" t="s">
        <v>309</v>
      </c>
    </row>
    <row r="29" ht="42" customHeight="1" spans="1:10">
      <c r="A29" s="134" t="s">
        <v>207</v>
      </c>
      <c r="B29" s="20" t="s">
        <v>306</v>
      </c>
      <c r="C29" s="20" t="s">
        <v>229</v>
      </c>
      <c r="D29" s="20" t="s">
        <v>254</v>
      </c>
      <c r="E29" s="29" t="s">
        <v>310</v>
      </c>
      <c r="F29" s="20" t="s">
        <v>241</v>
      </c>
      <c r="G29" s="29" t="s">
        <v>94</v>
      </c>
      <c r="H29" s="20" t="s">
        <v>283</v>
      </c>
      <c r="I29" s="20" t="s">
        <v>234</v>
      </c>
      <c r="J29" s="29" t="s">
        <v>311</v>
      </c>
    </row>
    <row r="30" ht="42" customHeight="1" spans="1:10">
      <c r="A30" s="134" t="s">
        <v>207</v>
      </c>
      <c r="B30" s="20" t="s">
        <v>306</v>
      </c>
      <c r="C30" s="20" t="s">
        <v>229</v>
      </c>
      <c r="D30" s="20" t="s">
        <v>254</v>
      </c>
      <c r="E30" s="29" t="s">
        <v>312</v>
      </c>
      <c r="F30" s="20" t="s">
        <v>246</v>
      </c>
      <c r="G30" s="29" t="s">
        <v>302</v>
      </c>
      <c r="H30" s="20" t="s">
        <v>233</v>
      </c>
      <c r="I30" s="20" t="s">
        <v>234</v>
      </c>
      <c r="J30" s="29" t="s">
        <v>313</v>
      </c>
    </row>
    <row r="31" ht="42" customHeight="1" spans="1:10">
      <c r="A31" s="134" t="s">
        <v>207</v>
      </c>
      <c r="B31" s="20" t="s">
        <v>306</v>
      </c>
      <c r="C31" s="20" t="s">
        <v>238</v>
      </c>
      <c r="D31" s="20" t="s">
        <v>239</v>
      </c>
      <c r="E31" s="29" t="s">
        <v>314</v>
      </c>
      <c r="F31" s="20" t="s">
        <v>299</v>
      </c>
      <c r="G31" s="29" t="s">
        <v>91</v>
      </c>
      <c r="H31" s="20" t="s">
        <v>315</v>
      </c>
      <c r="I31" s="20" t="s">
        <v>234</v>
      </c>
      <c r="J31" s="29" t="s">
        <v>316</v>
      </c>
    </row>
    <row r="32" ht="42" customHeight="1" spans="1:10">
      <c r="A32" s="134" t="s">
        <v>207</v>
      </c>
      <c r="B32" s="20" t="s">
        <v>306</v>
      </c>
      <c r="C32" s="20" t="s">
        <v>243</v>
      </c>
      <c r="D32" s="20" t="s">
        <v>244</v>
      </c>
      <c r="E32" s="29" t="s">
        <v>317</v>
      </c>
      <c r="F32" s="20" t="s">
        <v>246</v>
      </c>
      <c r="G32" s="29" t="s">
        <v>247</v>
      </c>
      <c r="H32" s="20" t="s">
        <v>248</v>
      </c>
      <c r="I32" s="20" t="s">
        <v>249</v>
      </c>
      <c r="J32" s="29" t="s">
        <v>318</v>
      </c>
    </row>
    <row r="33" ht="42" customHeight="1" spans="1:10">
      <c r="A33" s="134" t="s">
        <v>209</v>
      </c>
      <c r="B33" s="20" t="s">
        <v>319</v>
      </c>
      <c r="C33" s="20" t="s">
        <v>229</v>
      </c>
      <c r="D33" s="20" t="s">
        <v>230</v>
      </c>
      <c r="E33" s="29" t="s">
        <v>320</v>
      </c>
      <c r="F33" s="20" t="s">
        <v>241</v>
      </c>
      <c r="G33" s="29" t="s">
        <v>94</v>
      </c>
      <c r="H33" s="20" t="s">
        <v>283</v>
      </c>
      <c r="I33" s="20" t="s">
        <v>234</v>
      </c>
      <c r="J33" s="29" t="s">
        <v>321</v>
      </c>
    </row>
    <row r="34" ht="42" customHeight="1" spans="1:10">
      <c r="A34" s="134" t="s">
        <v>209</v>
      </c>
      <c r="B34" s="20" t="s">
        <v>319</v>
      </c>
      <c r="C34" s="20" t="s">
        <v>229</v>
      </c>
      <c r="D34" s="20" t="s">
        <v>230</v>
      </c>
      <c r="E34" s="29" t="s">
        <v>322</v>
      </c>
      <c r="F34" s="20" t="s">
        <v>241</v>
      </c>
      <c r="G34" s="29" t="s">
        <v>94</v>
      </c>
      <c r="H34" s="20" t="s">
        <v>283</v>
      </c>
      <c r="I34" s="20" t="s">
        <v>234</v>
      </c>
      <c r="J34" s="29" t="s">
        <v>323</v>
      </c>
    </row>
    <row r="35" ht="42" customHeight="1" spans="1:10">
      <c r="A35" s="134" t="s">
        <v>209</v>
      </c>
      <c r="B35" s="20" t="s">
        <v>319</v>
      </c>
      <c r="C35" s="20" t="s">
        <v>229</v>
      </c>
      <c r="D35" s="20" t="s">
        <v>230</v>
      </c>
      <c r="E35" s="29" t="s">
        <v>324</v>
      </c>
      <c r="F35" s="20" t="s">
        <v>241</v>
      </c>
      <c r="G35" s="29" t="s">
        <v>86</v>
      </c>
      <c r="H35" s="20" t="s">
        <v>283</v>
      </c>
      <c r="I35" s="20" t="s">
        <v>234</v>
      </c>
      <c r="J35" s="29" t="s">
        <v>325</v>
      </c>
    </row>
    <row r="36" ht="42" customHeight="1" spans="1:10">
      <c r="A36" s="134" t="s">
        <v>209</v>
      </c>
      <c r="B36" s="20" t="s">
        <v>319</v>
      </c>
      <c r="C36" s="20" t="s">
        <v>238</v>
      </c>
      <c r="D36" s="20" t="s">
        <v>239</v>
      </c>
      <c r="E36" s="29" t="s">
        <v>326</v>
      </c>
      <c r="F36" s="20" t="s">
        <v>241</v>
      </c>
      <c r="G36" s="29" t="s">
        <v>327</v>
      </c>
      <c r="H36" s="20" t="s">
        <v>257</v>
      </c>
      <c r="I36" s="20" t="s">
        <v>249</v>
      </c>
      <c r="J36" s="29" t="s">
        <v>328</v>
      </c>
    </row>
    <row r="37" ht="42" customHeight="1" spans="1:10">
      <c r="A37" s="134" t="s">
        <v>209</v>
      </c>
      <c r="B37" s="20" t="s">
        <v>319</v>
      </c>
      <c r="C37" s="20" t="s">
        <v>243</v>
      </c>
      <c r="D37" s="20" t="s">
        <v>244</v>
      </c>
      <c r="E37" s="29" t="s">
        <v>245</v>
      </c>
      <c r="F37" s="20" t="s">
        <v>246</v>
      </c>
      <c r="G37" s="29" t="s">
        <v>247</v>
      </c>
      <c r="H37" s="20" t="s">
        <v>248</v>
      </c>
      <c r="I37" s="20" t="s">
        <v>249</v>
      </c>
      <c r="J37" s="29" t="s">
        <v>329</v>
      </c>
    </row>
    <row r="38" ht="42" customHeight="1" spans="1:10">
      <c r="A38" s="134" t="s">
        <v>201</v>
      </c>
      <c r="B38" s="20" t="s">
        <v>330</v>
      </c>
      <c r="C38" s="20" t="s">
        <v>229</v>
      </c>
      <c r="D38" s="20" t="s">
        <v>230</v>
      </c>
      <c r="E38" s="29" t="s">
        <v>331</v>
      </c>
      <c r="F38" s="20" t="s">
        <v>246</v>
      </c>
      <c r="G38" s="29" t="s">
        <v>332</v>
      </c>
      <c r="H38" s="20" t="s">
        <v>233</v>
      </c>
      <c r="I38" s="20" t="s">
        <v>234</v>
      </c>
      <c r="J38" s="29" t="s">
        <v>333</v>
      </c>
    </row>
    <row r="39" ht="42" customHeight="1" spans="1:10">
      <c r="A39" s="134" t="s">
        <v>201</v>
      </c>
      <c r="B39" s="20" t="s">
        <v>330</v>
      </c>
      <c r="C39" s="20" t="s">
        <v>229</v>
      </c>
      <c r="D39" s="20" t="s">
        <v>254</v>
      </c>
      <c r="E39" s="29" t="s">
        <v>334</v>
      </c>
      <c r="F39" s="20" t="s">
        <v>241</v>
      </c>
      <c r="G39" s="29" t="s">
        <v>335</v>
      </c>
      <c r="H39" s="20" t="s">
        <v>257</v>
      </c>
      <c r="I39" s="20" t="s">
        <v>249</v>
      </c>
      <c r="J39" s="29" t="s">
        <v>336</v>
      </c>
    </row>
    <row r="40" ht="42" customHeight="1" spans="1:10">
      <c r="A40" s="134" t="s">
        <v>201</v>
      </c>
      <c r="B40" s="20" t="s">
        <v>330</v>
      </c>
      <c r="C40" s="20" t="s">
        <v>229</v>
      </c>
      <c r="D40" s="20" t="s">
        <v>254</v>
      </c>
      <c r="E40" s="29" t="s">
        <v>337</v>
      </c>
      <c r="F40" s="20" t="s">
        <v>241</v>
      </c>
      <c r="G40" s="29" t="s">
        <v>338</v>
      </c>
      <c r="H40" s="20" t="s">
        <v>257</v>
      </c>
      <c r="I40" s="20" t="s">
        <v>249</v>
      </c>
      <c r="J40" s="29" t="s">
        <v>339</v>
      </c>
    </row>
    <row r="41" ht="42" customHeight="1" spans="1:10">
      <c r="A41" s="134" t="s">
        <v>201</v>
      </c>
      <c r="B41" s="20" t="s">
        <v>330</v>
      </c>
      <c r="C41" s="20" t="s">
        <v>238</v>
      </c>
      <c r="D41" s="20" t="s">
        <v>239</v>
      </c>
      <c r="E41" s="29" t="s">
        <v>340</v>
      </c>
      <c r="F41" s="20" t="s">
        <v>241</v>
      </c>
      <c r="G41" s="29" t="s">
        <v>341</v>
      </c>
      <c r="H41" s="20" t="s">
        <v>257</v>
      </c>
      <c r="I41" s="20" t="s">
        <v>249</v>
      </c>
      <c r="J41" s="29" t="s">
        <v>342</v>
      </c>
    </row>
    <row r="42" ht="42" customHeight="1" spans="1:10">
      <c r="A42" s="134" t="s">
        <v>201</v>
      </c>
      <c r="B42" s="20" t="s">
        <v>330</v>
      </c>
      <c r="C42" s="20" t="s">
        <v>243</v>
      </c>
      <c r="D42" s="20" t="s">
        <v>244</v>
      </c>
      <c r="E42" s="29" t="s">
        <v>343</v>
      </c>
      <c r="F42" s="20" t="s">
        <v>246</v>
      </c>
      <c r="G42" s="29" t="s">
        <v>247</v>
      </c>
      <c r="H42" s="20" t="s">
        <v>248</v>
      </c>
      <c r="I42" s="20" t="s">
        <v>249</v>
      </c>
      <c r="J42" s="29" t="s">
        <v>344</v>
      </c>
    </row>
    <row r="43" ht="42" customHeight="1" spans="1:10">
      <c r="A43" s="134" t="s">
        <v>198</v>
      </c>
      <c r="B43" s="20" t="s">
        <v>345</v>
      </c>
      <c r="C43" s="20" t="s">
        <v>229</v>
      </c>
      <c r="D43" s="20" t="s">
        <v>230</v>
      </c>
      <c r="E43" s="29" t="s">
        <v>346</v>
      </c>
      <c r="F43" s="20" t="s">
        <v>246</v>
      </c>
      <c r="G43" s="29" t="s">
        <v>83</v>
      </c>
      <c r="H43" s="20" t="s">
        <v>233</v>
      </c>
      <c r="I43" s="20" t="s">
        <v>234</v>
      </c>
      <c r="J43" s="29" t="s">
        <v>347</v>
      </c>
    </row>
    <row r="44" ht="42" customHeight="1" spans="1:10">
      <c r="A44" s="134" t="s">
        <v>198</v>
      </c>
      <c r="B44" s="20" t="s">
        <v>345</v>
      </c>
      <c r="C44" s="20" t="s">
        <v>229</v>
      </c>
      <c r="D44" s="20" t="s">
        <v>230</v>
      </c>
      <c r="E44" s="29" t="s">
        <v>348</v>
      </c>
      <c r="F44" s="20" t="s">
        <v>241</v>
      </c>
      <c r="G44" s="29" t="s">
        <v>349</v>
      </c>
      <c r="H44" s="20" t="s">
        <v>248</v>
      </c>
      <c r="I44" s="20" t="s">
        <v>234</v>
      </c>
      <c r="J44" s="29" t="s">
        <v>350</v>
      </c>
    </row>
    <row r="45" ht="42" customHeight="1" spans="1:10">
      <c r="A45" s="134" t="s">
        <v>198</v>
      </c>
      <c r="B45" s="20" t="s">
        <v>345</v>
      </c>
      <c r="C45" s="20" t="s">
        <v>229</v>
      </c>
      <c r="D45" s="20" t="s">
        <v>254</v>
      </c>
      <c r="E45" s="29" t="s">
        <v>351</v>
      </c>
      <c r="F45" s="20" t="s">
        <v>241</v>
      </c>
      <c r="G45" s="29" t="s">
        <v>352</v>
      </c>
      <c r="H45" s="20" t="s">
        <v>257</v>
      </c>
      <c r="I45" s="20" t="s">
        <v>249</v>
      </c>
      <c r="J45" s="29" t="s">
        <v>353</v>
      </c>
    </row>
    <row r="46" ht="42" customHeight="1" spans="1:10">
      <c r="A46" s="134" t="s">
        <v>198</v>
      </c>
      <c r="B46" s="20" t="s">
        <v>345</v>
      </c>
      <c r="C46" s="20" t="s">
        <v>238</v>
      </c>
      <c r="D46" s="20" t="s">
        <v>239</v>
      </c>
      <c r="E46" s="29" t="s">
        <v>354</v>
      </c>
      <c r="F46" s="20" t="s">
        <v>241</v>
      </c>
      <c r="G46" s="29" t="s">
        <v>355</v>
      </c>
      <c r="H46" s="20" t="s">
        <v>257</v>
      </c>
      <c r="I46" s="20" t="s">
        <v>249</v>
      </c>
      <c r="J46" s="29" t="s">
        <v>356</v>
      </c>
    </row>
    <row r="47" ht="42" customHeight="1" spans="1:10">
      <c r="A47" s="134" t="s">
        <v>198</v>
      </c>
      <c r="B47" s="20" t="s">
        <v>345</v>
      </c>
      <c r="C47" s="20" t="s">
        <v>238</v>
      </c>
      <c r="D47" s="20" t="s">
        <v>239</v>
      </c>
      <c r="E47" s="29" t="s">
        <v>357</v>
      </c>
      <c r="F47" s="20" t="s">
        <v>246</v>
      </c>
      <c r="G47" s="29" t="s">
        <v>85</v>
      </c>
      <c r="H47" s="20" t="s">
        <v>233</v>
      </c>
      <c r="I47" s="20" t="s">
        <v>234</v>
      </c>
      <c r="J47" s="29" t="s">
        <v>358</v>
      </c>
    </row>
    <row r="48" ht="42" customHeight="1" spans="1:10">
      <c r="A48" s="134" t="s">
        <v>198</v>
      </c>
      <c r="B48" s="20" t="s">
        <v>345</v>
      </c>
      <c r="C48" s="20" t="s">
        <v>243</v>
      </c>
      <c r="D48" s="20" t="s">
        <v>244</v>
      </c>
      <c r="E48" s="29" t="s">
        <v>359</v>
      </c>
      <c r="F48" s="20" t="s">
        <v>246</v>
      </c>
      <c r="G48" s="29" t="s">
        <v>247</v>
      </c>
      <c r="H48" s="20" t="s">
        <v>248</v>
      </c>
      <c r="I48" s="20" t="s">
        <v>249</v>
      </c>
      <c r="J48" s="29" t="s">
        <v>360</v>
      </c>
    </row>
  </sheetData>
  <mergeCells count="20">
    <mergeCell ref="A2:J2"/>
    <mergeCell ref="A3:H3"/>
    <mergeCell ref="A7:A10"/>
    <mergeCell ref="A11:A15"/>
    <mergeCell ref="A16:A19"/>
    <mergeCell ref="A20:A23"/>
    <mergeCell ref="A24:A27"/>
    <mergeCell ref="A28:A32"/>
    <mergeCell ref="A33:A37"/>
    <mergeCell ref="A38:A42"/>
    <mergeCell ref="A43:A48"/>
    <mergeCell ref="B7:B10"/>
    <mergeCell ref="B11:B15"/>
    <mergeCell ref="B16:B19"/>
    <mergeCell ref="B20:B23"/>
    <mergeCell ref="B24:B27"/>
    <mergeCell ref="B28:B32"/>
    <mergeCell ref="B33:B37"/>
    <mergeCell ref="B38:B42"/>
    <mergeCell ref="B43:B48"/>
  </mergeCells>
  <printOptions horizontalCentered="1"/>
  <pageMargins left="0.96" right="0.96" top="0.72" bottom="0.72" header="0" footer="0"/>
  <pageSetup paperSize="9" scale="5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4" sqref="A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361</v>
      </c>
    </row>
    <row r="2" ht="42" customHeight="1" spans="1:6">
      <c r="A2" s="122" t="str">
        <f>"2025"&amp;"年部门政府性基金预算支出预算表"</f>
        <v>2025年部门政府性基金预算支出预算表</v>
      </c>
      <c r="B2" s="122" t="s">
        <v>362</v>
      </c>
      <c r="C2" s="123"/>
      <c r="D2" s="124"/>
      <c r="E2" s="124"/>
      <c r="F2" s="124"/>
    </row>
    <row r="3" ht="13.5" customHeight="1" spans="1:6">
      <c r="A3" s="4" t="str">
        <f>"单位名称："&amp;"云南滇中新区政务服务管理局"</f>
        <v>单位名称：云南滇中新区政务服务管理局</v>
      </c>
      <c r="B3" s="4" t="s">
        <v>363</v>
      </c>
      <c r="C3" s="119"/>
      <c r="D3" s="121"/>
      <c r="E3" s="121"/>
      <c r="F3" s="118" t="s">
        <v>1</v>
      </c>
    </row>
    <row r="4" ht="19.5" customHeight="1" spans="1:6">
      <c r="A4" s="125" t="s">
        <v>156</v>
      </c>
      <c r="B4" s="126" t="s">
        <v>72</v>
      </c>
      <c r="C4" s="125" t="s">
        <v>73</v>
      </c>
      <c r="D4" s="10" t="s">
        <v>364</v>
      </c>
      <c r="E4" s="11"/>
      <c r="F4" s="12"/>
    </row>
    <row r="5" ht="18.75" customHeight="1" spans="1:6">
      <c r="A5" s="127"/>
      <c r="B5" s="128"/>
      <c r="C5" s="127"/>
      <c r="D5" s="15" t="s">
        <v>55</v>
      </c>
      <c r="E5" s="10" t="s">
        <v>75</v>
      </c>
      <c r="F5" s="15" t="s">
        <v>76</v>
      </c>
    </row>
    <row r="6" ht="18.75" customHeight="1" spans="1:6">
      <c r="A6" s="68">
        <v>1</v>
      </c>
      <c r="B6" s="129" t="s">
        <v>83</v>
      </c>
      <c r="C6" s="68">
        <v>3</v>
      </c>
      <c r="D6" s="130">
        <v>4</v>
      </c>
      <c r="E6" s="130">
        <v>5</v>
      </c>
      <c r="F6" s="130">
        <v>6</v>
      </c>
    </row>
    <row r="7" ht="21" customHeight="1" spans="1:6">
      <c r="A7" s="20"/>
      <c r="B7" s="20"/>
      <c r="C7" s="20"/>
      <c r="D7" s="80"/>
      <c r="E7" s="80"/>
      <c r="F7" s="80"/>
    </row>
    <row r="8" ht="21" customHeight="1" spans="1:6">
      <c r="A8" s="20"/>
      <c r="B8" s="20"/>
      <c r="C8" s="20"/>
      <c r="D8" s="80"/>
      <c r="E8" s="80"/>
      <c r="F8" s="80"/>
    </row>
    <row r="9" ht="18.75" customHeight="1" spans="1:6">
      <c r="A9" s="131" t="s">
        <v>145</v>
      </c>
      <c r="B9" s="131" t="s">
        <v>145</v>
      </c>
      <c r="C9" s="132" t="s">
        <v>145</v>
      </c>
      <c r="D9" s="80"/>
      <c r="E9" s="80"/>
      <c r="F9" s="80"/>
    </row>
    <row r="10" customHeight="1" spans="1:1">
      <c r="A10" s="35" t="s">
        <v>153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ht="15.75" customHeight="1" spans="2:19">
      <c r="B1" s="84"/>
      <c r="C1" s="84"/>
      <c r="R1" s="2"/>
      <c r="S1" s="2" t="s">
        <v>365</v>
      </c>
    </row>
    <row r="2" ht="41.25" customHeight="1" spans="1:19">
      <c r="A2" s="73"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11" t="str">
        <f>"单位名称："&amp;"云南滇中新区政务服务管理局"</f>
        <v>单位名称：云南滇中新区政务服务管理局</v>
      </c>
      <c r="B3" s="86"/>
      <c r="C3" s="86"/>
      <c r="D3" s="6"/>
      <c r="E3" s="6"/>
      <c r="F3" s="6"/>
      <c r="G3" s="6"/>
      <c r="H3" s="6"/>
      <c r="I3" s="6"/>
      <c r="J3" s="6"/>
      <c r="K3" s="6"/>
      <c r="L3" s="6"/>
      <c r="R3" s="7"/>
      <c r="S3" s="118" t="s">
        <v>1</v>
      </c>
    </row>
    <row r="4" ht="15.75" customHeight="1" spans="1:19">
      <c r="A4" s="9" t="s">
        <v>155</v>
      </c>
      <c r="B4" s="87" t="s">
        <v>156</v>
      </c>
      <c r="C4" s="87" t="s">
        <v>366</v>
      </c>
      <c r="D4" s="88" t="s">
        <v>367</v>
      </c>
      <c r="E4" s="88" t="s">
        <v>368</v>
      </c>
      <c r="F4" s="88" t="s">
        <v>369</v>
      </c>
      <c r="G4" s="88" t="s">
        <v>370</v>
      </c>
      <c r="H4" s="88" t="s">
        <v>371</v>
      </c>
      <c r="I4" s="101" t="s">
        <v>163</v>
      </c>
      <c r="J4" s="101"/>
      <c r="K4" s="101"/>
      <c r="L4" s="101"/>
      <c r="M4" s="102"/>
      <c r="N4" s="101"/>
      <c r="O4" s="101"/>
      <c r="P4" s="81"/>
      <c r="Q4" s="101"/>
      <c r="R4" s="102"/>
      <c r="S4" s="82"/>
    </row>
    <row r="5" ht="17.25" customHeight="1" spans="1:19">
      <c r="A5" s="14"/>
      <c r="B5" s="89"/>
      <c r="C5" s="89"/>
      <c r="D5" s="90"/>
      <c r="E5" s="90"/>
      <c r="F5" s="90"/>
      <c r="G5" s="90"/>
      <c r="H5" s="90"/>
      <c r="I5" s="90" t="s">
        <v>55</v>
      </c>
      <c r="J5" s="90" t="s">
        <v>58</v>
      </c>
      <c r="K5" s="90" t="s">
        <v>372</v>
      </c>
      <c r="L5" s="90" t="s">
        <v>373</v>
      </c>
      <c r="M5" s="103" t="s">
        <v>374</v>
      </c>
      <c r="N5" s="104" t="s">
        <v>375</v>
      </c>
      <c r="O5" s="104"/>
      <c r="P5" s="109"/>
      <c r="Q5" s="104"/>
      <c r="R5" s="110"/>
      <c r="S5" s="91"/>
    </row>
    <row r="6" ht="54" customHeight="1" spans="1:19">
      <c r="A6" s="17"/>
      <c r="B6" s="91"/>
      <c r="C6" s="91"/>
      <c r="D6" s="92"/>
      <c r="E6" s="92"/>
      <c r="F6" s="92"/>
      <c r="G6" s="92"/>
      <c r="H6" s="92"/>
      <c r="I6" s="92"/>
      <c r="J6" s="92" t="s">
        <v>57</v>
      </c>
      <c r="K6" s="92"/>
      <c r="L6" s="92"/>
      <c r="M6" s="105"/>
      <c r="N6" s="92" t="s">
        <v>57</v>
      </c>
      <c r="O6" s="92" t="s">
        <v>64</v>
      </c>
      <c r="P6" s="91" t="s">
        <v>65</v>
      </c>
      <c r="Q6" s="92" t="s">
        <v>66</v>
      </c>
      <c r="R6" s="105" t="s">
        <v>67</v>
      </c>
      <c r="S6" s="91" t="s">
        <v>68</v>
      </c>
    </row>
    <row r="7" ht="18" customHeight="1" spans="1:19">
      <c r="A7" s="112">
        <v>1</v>
      </c>
      <c r="B7" s="112" t="s">
        <v>83</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93" t="s">
        <v>70</v>
      </c>
      <c r="B8" s="94" t="s">
        <v>70</v>
      </c>
      <c r="C8" s="94" t="s">
        <v>174</v>
      </c>
      <c r="D8" s="95" t="s">
        <v>376</v>
      </c>
      <c r="E8" s="95" t="s">
        <v>377</v>
      </c>
      <c r="F8" s="95" t="s">
        <v>378</v>
      </c>
      <c r="G8" s="114">
        <v>200</v>
      </c>
      <c r="H8" s="80">
        <v>30000</v>
      </c>
      <c r="I8" s="80">
        <v>30000</v>
      </c>
      <c r="J8" s="80">
        <v>30000</v>
      </c>
      <c r="K8" s="80"/>
      <c r="L8" s="80"/>
      <c r="M8" s="80"/>
      <c r="N8" s="80"/>
      <c r="O8" s="80"/>
      <c r="P8" s="80"/>
      <c r="Q8" s="80"/>
      <c r="R8" s="80"/>
      <c r="S8" s="80"/>
    </row>
    <row r="9" ht="21" customHeight="1" spans="1:19">
      <c r="A9" s="93" t="s">
        <v>70</v>
      </c>
      <c r="B9" s="94" t="s">
        <v>70</v>
      </c>
      <c r="C9" s="94" t="s">
        <v>194</v>
      </c>
      <c r="D9" s="95" t="s">
        <v>379</v>
      </c>
      <c r="E9" s="95" t="s">
        <v>380</v>
      </c>
      <c r="F9" s="95" t="s">
        <v>381</v>
      </c>
      <c r="G9" s="114">
        <v>1</v>
      </c>
      <c r="H9" s="80"/>
      <c r="I9" s="80">
        <v>50000</v>
      </c>
      <c r="J9" s="80">
        <v>50000</v>
      </c>
      <c r="K9" s="80"/>
      <c r="L9" s="80"/>
      <c r="M9" s="80"/>
      <c r="N9" s="80"/>
      <c r="O9" s="80"/>
      <c r="P9" s="80"/>
      <c r="Q9" s="80"/>
      <c r="R9" s="80"/>
      <c r="S9" s="80"/>
    </row>
    <row r="10" ht="21" customHeight="1" spans="1:19">
      <c r="A10" s="93" t="s">
        <v>70</v>
      </c>
      <c r="B10" s="94" t="s">
        <v>70</v>
      </c>
      <c r="C10" s="94" t="s">
        <v>194</v>
      </c>
      <c r="D10" s="95" t="s">
        <v>382</v>
      </c>
      <c r="E10" s="95" t="s">
        <v>380</v>
      </c>
      <c r="F10" s="95" t="s">
        <v>381</v>
      </c>
      <c r="G10" s="114">
        <v>1</v>
      </c>
      <c r="H10" s="80"/>
      <c r="I10" s="80">
        <v>50000</v>
      </c>
      <c r="J10" s="80">
        <v>50000</v>
      </c>
      <c r="K10" s="80"/>
      <c r="L10" s="80"/>
      <c r="M10" s="80"/>
      <c r="N10" s="80"/>
      <c r="O10" s="80"/>
      <c r="P10" s="80"/>
      <c r="Q10" s="80"/>
      <c r="R10" s="80"/>
      <c r="S10" s="80"/>
    </row>
    <row r="11" ht="21" customHeight="1" spans="1:19">
      <c r="A11" s="93" t="s">
        <v>70</v>
      </c>
      <c r="B11" s="94" t="s">
        <v>70</v>
      </c>
      <c r="C11" s="94" t="s">
        <v>207</v>
      </c>
      <c r="D11" s="95" t="s">
        <v>383</v>
      </c>
      <c r="E11" s="95" t="s">
        <v>384</v>
      </c>
      <c r="F11" s="95" t="s">
        <v>381</v>
      </c>
      <c r="G11" s="114">
        <v>1</v>
      </c>
      <c r="H11" s="80"/>
      <c r="I11" s="80">
        <v>1086019.77</v>
      </c>
      <c r="J11" s="80">
        <v>1086019.77</v>
      </c>
      <c r="K11" s="80"/>
      <c r="L11" s="80"/>
      <c r="M11" s="80"/>
      <c r="N11" s="80"/>
      <c r="O11" s="80"/>
      <c r="P11" s="80"/>
      <c r="Q11" s="80"/>
      <c r="R11" s="80"/>
      <c r="S11" s="80"/>
    </row>
    <row r="12" ht="21" customHeight="1" spans="1:19">
      <c r="A12" s="96" t="s">
        <v>145</v>
      </c>
      <c r="B12" s="97"/>
      <c r="C12" s="97"/>
      <c r="D12" s="98"/>
      <c r="E12" s="98"/>
      <c r="F12" s="98"/>
      <c r="G12" s="115"/>
      <c r="H12" s="80">
        <v>30000</v>
      </c>
      <c r="I12" s="80">
        <v>1216019.77</v>
      </c>
      <c r="J12" s="80">
        <v>1216019.77</v>
      </c>
      <c r="K12" s="80"/>
      <c r="L12" s="80"/>
      <c r="M12" s="80"/>
      <c r="N12" s="80"/>
      <c r="O12" s="80"/>
      <c r="P12" s="80"/>
      <c r="Q12" s="80"/>
      <c r="R12" s="80"/>
      <c r="S12" s="80"/>
    </row>
    <row r="13" ht="21" customHeight="1" spans="1:19">
      <c r="A13" s="111" t="s">
        <v>385</v>
      </c>
      <c r="B13" s="4"/>
      <c r="C13" s="4"/>
      <c r="D13" s="111"/>
      <c r="E13" s="111"/>
      <c r="F13" s="111"/>
      <c r="G13" s="116"/>
      <c r="H13" s="117"/>
      <c r="I13" s="117"/>
      <c r="J13" s="117"/>
      <c r="K13" s="117"/>
      <c r="L13" s="117"/>
      <c r="M13" s="117"/>
      <c r="N13" s="117"/>
      <c r="O13" s="117"/>
      <c r="P13" s="117"/>
      <c r="Q13" s="117"/>
      <c r="R13" s="117"/>
      <c r="S13" s="117"/>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4"/>
      <c r="C1" s="84"/>
      <c r="D1" s="84"/>
      <c r="E1" s="84"/>
      <c r="F1" s="84"/>
      <c r="G1" s="84"/>
      <c r="H1" s="77"/>
      <c r="I1" s="77"/>
      <c r="J1" s="77"/>
      <c r="K1" s="77"/>
      <c r="L1" s="77"/>
      <c r="M1" s="77"/>
      <c r="N1" s="99"/>
      <c r="O1" s="77"/>
      <c r="P1" s="77"/>
      <c r="Q1" s="84"/>
      <c r="R1" s="77"/>
      <c r="S1" s="107"/>
      <c r="T1" s="107" t="s">
        <v>386</v>
      </c>
    </row>
    <row r="2" ht="41.25" customHeight="1" spans="1:20">
      <c r="A2" s="73" t="str">
        <f>"2025"&amp;"年部门政府购买服务预算表"</f>
        <v>2025年部门政府购买服务预算表</v>
      </c>
      <c r="B2" s="66"/>
      <c r="C2" s="66"/>
      <c r="D2" s="66"/>
      <c r="E2" s="66"/>
      <c r="F2" s="66"/>
      <c r="G2" s="66"/>
      <c r="H2" s="85"/>
      <c r="I2" s="85"/>
      <c r="J2" s="85"/>
      <c r="K2" s="85"/>
      <c r="L2" s="85"/>
      <c r="M2" s="85"/>
      <c r="N2" s="100"/>
      <c r="O2" s="85"/>
      <c r="P2" s="85"/>
      <c r="Q2" s="66"/>
      <c r="R2" s="85"/>
      <c r="S2" s="100"/>
      <c r="T2" s="66"/>
    </row>
    <row r="3" ht="22.5" customHeight="1" spans="1:20">
      <c r="A3" s="74" t="str">
        <f>"单位名称："&amp;"云南滇中新区政务服务管理局"</f>
        <v>单位名称：云南滇中新区政务服务管理局</v>
      </c>
      <c r="B3" s="86"/>
      <c r="C3" s="86"/>
      <c r="D3" s="86"/>
      <c r="E3" s="86"/>
      <c r="F3" s="86"/>
      <c r="G3" s="86"/>
      <c r="H3" s="75"/>
      <c r="I3" s="75"/>
      <c r="J3" s="75"/>
      <c r="K3" s="75"/>
      <c r="L3" s="75"/>
      <c r="M3" s="75"/>
      <c r="N3" s="99"/>
      <c r="O3" s="77"/>
      <c r="P3" s="77"/>
      <c r="Q3" s="84"/>
      <c r="R3" s="77"/>
      <c r="S3" s="108"/>
      <c r="T3" s="107" t="s">
        <v>1</v>
      </c>
    </row>
    <row r="4" ht="24" customHeight="1" spans="1:20">
      <c r="A4" s="9" t="s">
        <v>155</v>
      </c>
      <c r="B4" s="87" t="s">
        <v>156</v>
      </c>
      <c r="C4" s="87" t="s">
        <v>366</v>
      </c>
      <c r="D4" s="87" t="s">
        <v>387</v>
      </c>
      <c r="E4" s="87" t="s">
        <v>388</v>
      </c>
      <c r="F4" s="87" t="s">
        <v>389</v>
      </c>
      <c r="G4" s="87" t="s">
        <v>390</v>
      </c>
      <c r="H4" s="88" t="s">
        <v>391</v>
      </c>
      <c r="I4" s="88" t="s">
        <v>392</v>
      </c>
      <c r="J4" s="101" t="s">
        <v>163</v>
      </c>
      <c r="K4" s="101"/>
      <c r="L4" s="101"/>
      <c r="M4" s="101"/>
      <c r="N4" s="102"/>
      <c r="O4" s="101"/>
      <c r="P4" s="101"/>
      <c r="Q4" s="81"/>
      <c r="R4" s="101"/>
      <c r="S4" s="102"/>
      <c r="T4" s="82"/>
    </row>
    <row r="5" ht="24" customHeight="1" spans="1:20">
      <c r="A5" s="14"/>
      <c r="B5" s="89"/>
      <c r="C5" s="89"/>
      <c r="D5" s="89"/>
      <c r="E5" s="89"/>
      <c r="F5" s="89"/>
      <c r="G5" s="89"/>
      <c r="H5" s="90"/>
      <c r="I5" s="90"/>
      <c r="J5" s="90" t="s">
        <v>55</v>
      </c>
      <c r="K5" s="90" t="s">
        <v>58</v>
      </c>
      <c r="L5" s="90" t="s">
        <v>372</v>
      </c>
      <c r="M5" s="90" t="s">
        <v>373</v>
      </c>
      <c r="N5" s="103" t="s">
        <v>374</v>
      </c>
      <c r="O5" s="104" t="s">
        <v>375</v>
      </c>
      <c r="P5" s="104"/>
      <c r="Q5" s="109"/>
      <c r="R5" s="104"/>
      <c r="S5" s="110"/>
      <c r="T5" s="91"/>
    </row>
    <row r="6" ht="54" customHeight="1" spans="1:20">
      <c r="A6" s="17"/>
      <c r="B6" s="91"/>
      <c r="C6" s="91"/>
      <c r="D6" s="91"/>
      <c r="E6" s="91"/>
      <c r="F6" s="91"/>
      <c r="G6" s="91"/>
      <c r="H6" s="92"/>
      <c r="I6" s="92"/>
      <c r="J6" s="92"/>
      <c r="K6" s="92" t="s">
        <v>57</v>
      </c>
      <c r="L6" s="92"/>
      <c r="M6" s="92"/>
      <c r="N6" s="105"/>
      <c r="O6" s="92" t="s">
        <v>57</v>
      </c>
      <c r="P6" s="92" t="s">
        <v>64</v>
      </c>
      <c r="Q6" s="91" t="s">
        <v>65</v>
      </c>
      <c r="R6" s="92" t="s">
        <v>66</v>
      </c>
      <c r="S6" s="105"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93" t="s">
        <v>70</v>
      </c>
      <c r="B8" s="94" t="s">
        <v>70</v>
      </c>
      <c r="C8" s="94" t="s">
        <v>194</v>
      </c>
      <c r="D8" s="94" t="s">
        <v>379</v>
      </c>
      <c r="E8" s="94" t="s">
        <v>393</v>
      </c>
      <c r="F8" s="94" t="s">
        <v>76</v>
      </c>
      <c r="G8" s="94" t="s">
        <v>394</v>
      </c>
      <c r="H8" s="95" t="s">
        <v>98</v>
      </c>
      <c r="I8" s="95" t="s">
        <v>379</v>
      </c>
      <c r="J8" s="80">
        <v>50000</v>
      </c>
      <c r="K8" s="80">
        <v>50000</v>
      </c>
      <c r="L8" s="80"/>
      <c r="M8" s="80"/>
      <c r="N8" s="80"/>
      <c r="O8" s="80"/>
      <c r="P8" s="80"/>
      <c r="Q8" s="80"/>
      <c r="R8" s="80"/>
      <c r="S8" s="80"/>
      <c r="T8" s="80"/>
    </row>
    <row r="9" ht="21" customHeight="1" spans="1:20">
      <c r="A9" s="93" t="s">
        <v>70</v>
      </c>
      <c r="B9" s="94" t="s">
        <v>70</v>
      </c>
      <c r="C9" s="94" t="s">
        <v>194</v>
      </c>
      <c r="D9" s="94" t="s">
        <v>382</v>
      </c>
      <c r="E9" s="94" t="s">
        <v>393</v>
      </c>
      <c r="F9" s="94" t="s">
        <v>76</v>
      </c>
      <c r="G9" s="94" t="s">
        <v>394</v>
      </c>
      <c r="H9" s="95" t="s">
        <v>98</v>
      </c>
      <c r="I9" s="95" t="s">
        <v>382</v>
      </c>
      <c r="J9" s="80">
        <v>50000</v>
      </c>
      <c r="K9" s="80">
        <v>50000</v>
      </c>
      <c r="L9" s="80"/>
      <c r="M9" s="80"/>
      <c r="N9" s="80"/>
      <c r="O9" s="80"/>
      <c r="P9" s="80"/>
      <c r="Q9" s="80"/>
      <c r="R9" s="80"/>
      <c r="S9" s="80"/>
      <c r="T9" s="80"/>
    </row>
    <row r="10" ht="21" customHeight="1" spans="1:20">
      <c r="A10" s="93" t="s">
        <v>70</v>
      </c>
      <c r="B10" s="94" t="s">
        <v>70</v>
      </c>
      <c r="C10" s="94" t="s">
        <v>207</v>
      </c>
      <c r="D10" s="94" t="s">
        <v>383</v>
      </c>
      <c r="E10" s="94" t="s">
        <v>395</v>
      </c>
      <c r="F10" s="94" t="s">
        <v>76</v>
      </c>
      <c r="G10" s="94" t="s">
        <v>394</v>
      </c>
      <c r="H10" s="95" t="s">
        <v>98</v>
      </c>
      <c r="I10" s="95" t="s">
        <v>383</v>
      </c>
      <c r="J10" s="80">
        <v>1086019.77</v>
      </c>
      <c r="K10" s="80">
        <v>1086019.77</v>
      </c>
      <c r="L10" s="80"/>
      <c r="M10" s="80"/>
      <c r="N10" s="80"/>
      <c r="O10" s="80"/>
      <c r="P10" s="80"/>
      <c r="Q10" s="80"/>
      <c r="R10" s="80"/>
      <c r="S10" s="80"/>
      <c r="T10" s="80"/>
    </row>
    <row r="11" ht="21" customHeight="1" spans="1:20">
      <c r="A11" s="96" t="s">
        <v>145</v>
      </c>
      <c r="B11" s="97"/>
      <c r="C11" s="97"/>
      <c r="D11" s="97"/>
      <c r="E11" s="97"/>
      <c r="F11" s="97"/>
      <c r="G11" s="97"/>
      <c r="H11" s="98"/>
      <c r="I11" s="106"/>
      <c r="J11" s="80">
        <v>1186019.77</v>
      </c>
      <c r="K11" s="80">
        <v>1186019.77</v>
      </c>
      <c r="L11" s="80"/>
      <c r="M11" s="80"/>
      <c r="N11" s="80"/>
      <c r="O11" s="80"/>
      <c r="P11" s="80"/>
      <c r="Q11" s="80"/>
      <c r="R11" s="80"/>
      <c r="S11" s="80"/>
      <c r="T11" s="80"/>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2" sqref="A2:X2"/>
    </sheetView>
  </sheetViews>
  <sheetFormatPr defaultColWidth="9.14166666666667" defaultRowHeight="14.25" customHeight="1"/>
  <cols>
    <col min="1" max="1" width="37.7083333333333" customWidth="1"/>
    <col min="2" max="24" width="20" customWidth="1"/>
  </cols>
  <sheetData>
    <row r="1" ht="17.25" customHeight="1" spans="4:24">
      <c r="D1" s="72"/>
      <c r="W1" s="2"/>
      <c r="X1" s="2" t="s">
        <v>396</v>
      </c>
    </row>
    <row r="2" ht="41.25" customHeight="1" spans="1:24">
      <c r="A2" s="73" t="s">
        <v>397</v>
      </c>
      <c r="B2" s="3"/>
      <c r="C2" s="3"/>
      <c r="D2" s="3"/>
      <c r="E2" s="3"/>
      <c r="F2" s="3"/>
      <c r="G2" s="3"/>
      <c r="H2" s="3"/>
      <c r="I2" s="3"/>
      <c r="J2" s="3"/>
      <c r="K2" s="3"/>
      <c r="L2" s="3"/>
      <c r="M2" s="3"/>
      <c r="N2" s="3"/>
      <c r="O2" s="3"/>
      <c r="P2" s="3"/>
      <c r="Q2" s="3"/>
      <c r="R2" s="3"/>
      <c r="S2" s="3"/>
      <c r="T2" s="3"/>
      <c r="U2" s="3"/>
      <c r="V2" s="3"/>
      <c r="W2" s="66"/>
      <c r="X2" s="66"/>
    </row>
    <row r="3" ht="18" customHeight="1" spans="1:24">
      <c r="A3" s="74" t="str">
        <f>"单位名称："&amp;"云南滇中新区政务服务管理局"</f>
        <v>单位名称：云南滇中新区政务服务管理局</v>
      </c>
      <c r="B3" s="75"/>
      <c r="C3" s="75"/>
      <c r="D3" s="76"/>
      <c r="E3" s="77"/>
      <c r="F3" s="77"/>
      <c r="G3" s="77"/>
      <c r="H3" s="77"/>
      <c r="I3" s="77"/>
      <c r="W3" s="7"/>
      <c r="X3" s="7" t="s">
        <v>1</v>
      </c>
    </row>
    <row r="4" ht="19.5" customHeight="1" spans="1:24">
      <c r="A4" s="27" t="s">
        <v>398</v>
      </c>
      <c r="B4" s="10" t="s">
        <v>163</v>
      </c>
      <c r="C4" s="11"/>
      <c r="D4" s="11"/>
      <c r="E4" s="10" t="s">
        <v>399</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8" t="s">
        <v>372</v>
      </c>
      <c r="E5" s="48" t="s">
        <v>400</v>
      </c>
      <c r="F5" s="48" t="s">
        <v>401</v>
      </c>
      <c r="G5" s="48" t="s">
        <v>402</v>
      </c>
      <c r="H5" s="48" t="s">
        <v>403</v>
      </c>
      <c r="I5" s="48" t="s">
        <v>404</v>
      </c>
      <c r="J5" s="48" t="s">
        <v>405</v>
      </c>
      <c r="K5" s="48" t="s">
        <v>406</v>
      </c>
      <c r="L5" s="48" t="s">
        <v>407</v>
      </c>
      <c r="M5" s="48" t="s">
        <v>408</v>
      </c>
      <c r="N5" s="48" t="s">
        <v>409</v>
      </c>
      <c r="O5" s="48" t="s">
        <v>410</v>
      </c>
      <c r="P5" s="48" t="s">
        <v>411</v>
      </c>
      <c r="Q5" s="48" t="s">
        <v>412</v>
      </c>
      <c r="R5" s="48" t="s">
        <v>413</v>
      </c>
      <c r="S5" s="48" t="s">
        <v>414</v>
      </c>
      <c r="T5" s="48" t="s">
        <v>415</v>
      </c>
      <c r="U5" s="48" t="s">
        <v>416</v>
      </c>
      <c r="V5" s="48" t="s">
        <v>417</v>
      </c>
      <c r="W5" s="48" t="s">
        <v>418</v>
      </c>
      <c r="X5" s="83" t="s">
        <v>419</v>
      </c>
    </row>
    <row r="6" ht="19.5" customHeight="1" spans="1:24">
      <c r="A6" s="19">
        <v>1</v>
      </c>
      <c r="B6" s="19">
        <v>2</v>
      </c>
      <c r="C6" s="19">
        <v>3</v>
      </c>
      <c r="D6" s="79">
        <v>4</v>
      </c>
      <c r="E6" s="36">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6">
        <v>23</v>
      </c>
      <c r="X6" s="36">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1">
      <c r="A9" s="35" t="s">
        <v>153</v>
      </c>
    </row>
  </sheetData>
  <mergeCells count="5">
    <mergeCell ref="A2:X2"/>
    <mergeCell ref="A3:I3"/>
    <mergeCell ref="B4:D4"/>
    <mergeCell ref="E4:X4"/>
    <mergeCell ref="A4:A5"/>
  </mergeCells>
  <printOptions horizontalCentered="1"/>
  <pageMargins left="0.96" right="0.96" top="0.72" bottom="0.72" header="0" footer="0"/>
  <pageSetup paperSize="9" scale="23"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E26" sqref="E2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6.5" customHeight="1" spans="10:10">
      <c r="J1" s="2" t="s">
        <v>420</v>
      </c>
    </row>
    <row r="2" ht="41.25" customHeight="1" spans="1:10">
      <c r="A2" s="65" t="s">
        <v>421</v>
      </c>
      <c r="B2" s="3"/>
      <c r="C2" s="3"/>
      <c r="D2" s="3"/>
      <c r="E2" s="3"/>
      <c r="F2" s="66"/>
      <c r="G2" s="3"/>
      <c r="H2" s="66"/>
      <c r="I2" s="66"/>
      <c r="J2" s="3"/>
    </row>
    <row r="3" ht="17.25" customHeight="1" spans="1:1">
      <c r="A3" s="4" t="str">
        <f>"单位名称："&amp;"云南滇中新区政务服务管理局"</f>
        <v>单位名称：云南滇中新区政务服务管理局</v>
      </c>
    </row>
    <row r="4" ht="44.25" customHeight="1" spans="1:10">
      <c r="A4" s="67" t="s">
        <v>398</v>
      </c>
      <c r="B4" s="67" t="s">
        <v>219</v>
      </c>
      <c r="C4" s="67" t="s">
        <v>220</v>
      </c>
      <c r="D4" s="67" t="s">
        <v>221</v>
      </c>
      <c r="E4" s="67" t="s">
        <v>222</v>
      </c>
      <c r="F4" s="68" t="s">
        <v>223</v>
      </c>
      <c r="G4" s="67" t="s">
        <v>224</v>
      </c>
      <c r="H4" s="68" t="s">
        <v>225</v>
      </c>
      <c r="I4" s="68" t="s">
        <v>226</v>
      </c>
      <c r="J4" s="67" t="s">
        <v>227</v>
      </c>
    </row>
    <row r="5" ht="14.25" customHeight="1" spans="1:10">
      <c r="A5" s="67">
        <v>1</v>
      </c>
      <c r="B5" s="67">
        <v>2</v>
      </c>
      <c r="C5" s="67">
        <v>3</v>
      </c>
      <c r="D5" s="67">
        <v>4</v>
      </c>
      <c r="E5" s="67">
        <v>5</v>
      </c>
      <c r="F5" s="68">
        <v>6</v>
      </c>
      <c r="G5" s="67">
        <v>7</v>
      </c>
      <c r="H5" s="68">
        <v>8</v>
      </c>
      <c r="I5" s="68">
        <v>9</v>
      </c>
      <c r="J5" s="67">
        <v>10</v>
      </c>
    </row>
    <row r="6" ht="42" customHeight="1" spans="1:10">
      <c r="A6" s="29"/>
      <c r="B6" s="69"/>
      <c r="C6" s="69"/>
      <c r="D6" s="69"/>
      <c r="E6" s="70"/>
      <c r="F6" s="71"/>
      <c r="G6" s="70"/>
      <c r="H6" s="71"/>
      <c r="I6" s="71"/>
      <c r="J6" s="70"/>
    </row>
    <row r="7" ht="42" customHeight="1" spans="1:10">
      <c r="A7" s="29"/>
      <c r="B7" s="20"/>
      <c r="C7" s="20"/>
      <c r="D7" s="20"/>
      <c r="E7" s="29"/>
      <c r="F7" s="20"/>
      <c r="G7" s="29"/>
      <c r="H7" s="20"/>
      <c r="I7" s="20"/>
      <c r="J7" s="29"/>
    </row>
    <row r="9" customHeight="1" spans="1:1">
      <c r="A9" s="35" t="s">
        <v>153</v>
      </c>
    </row>
  </sheetData>
  <mergeCells count="2">
    <mergeCell ref="A2:J2"/>
    <mergeCell ref="A3:H3"/>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17" sqref="A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422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"单位名称："&amp;"云南滇中新区政务服务管理局"</f>
        <v>单位名称：云南滇中新区政务服务管理局</v>
      </c>
      <c r="B3" s="45"/>
      <c r="C3" s="45"/>
      <c r="D3" s="46"/>
      <c r="F3" s="43"/>
      <c r="G3" s="42"/>
      <c r="H3" s="42"/>
      <c r="I3" s="64" t="s">
        <v>1</v>
      </c>
    </row>
    <row r="4" ht="28.5" customHeight="1" spans="1:9">
      <c r="A4" s="47" t="s">
        <v>155</v>
      </c>
      <c r="B4" s="48" t="s">
        <v>156</v>
      </c>
      <c r="C4" s="49" t="s">
        <v>423</v>
      </c>
      <c r="D4" s="47" t="s">
        <v>424</v>
      </c>
      <c r="E4" s="47" t="s">
        <v>425</v>
      </c>
      <c r="F4" s="47" t="s">
        <v>426</v>
      </c>
      <c r="G4" s="48" t="s">
        <v>427</v>
      </c>
      <c r="H4" s="36"/>
      <c r="I4" s="47"/>
    </row>
    <row r="5" ht="21" customHeight="1" spans="1:9">
      <c r="A5" s="49"/>
      <c r="B5" s="50"/>
      <c r="C5" s="50"/>
      <c r="D5" s="51"/>
      <c r="E5" s="50"/>
      <c r="F5" s="50"/>
      <c r="G5" s="48" t="s">
        <v>370</v>
      </c>
      <c r="H5" s="48" t="s">
        <v>428</v>
      </c>
      <c r="I5" s="48" t="s">
        <v>429</v>
      </c>
    </row>
    <row r="6" ht="17.25" customHeight="1" spans="1:9">
      <c r="A6" s="52" t="s">
        <v>82</v>
      </c>
      <c r="B6" s="53"/>
      <c r="C6" s="54" t="s">
        <v>83</v>
      </c>
      <c r="D6" s="52" t="s">
        <v>84</v>
      </c>
      <c r="E6" s="55" t="s">
        <v>85</v>
      </c>
      <c r="F6" s="52" t="s">
        <v>86</v>
      </c>
      <c r="G6" s="54" t="s">
        <v>87</v>
      </c>
      <c r="H6" s="56" t="s">
        <v>88</v>
      </c>
      <c r="I6" s="55" t="s">
        <v>89</v>
      </c>
    </row>
    <row r="7" ht="19.5" customHeight="1" spans="1:9">
      <c r="A7" s="57"/>
      <c r="B7" s="31"/>
      <c r="C7" s="31"/>
      <c r="D7" s="29"/>
      <c r="E7" s="20"/>
      <c r="F7" s="56"/>
      <c r="G7" s="58"/>
      <c r="H7" s="59"/>
      <c r="I7" s="59"/>
    </row>
    <row r="8" ht="19.5" customHeight="1" spans="1:9">
      <c r="A8" s="60" t="s">
        <v>55</v>
      </c>
      <c r="B8" s="61"/>
      <c r="C8" s="61"/>
      <c r="D8" s="62"/>
      <c r="E8" s="63"/>
      <c r="F8" s="63"/>
      <c r="G8" s="58"/>
      <c r="H8" s="59"/>
      <c r="I8" s="59"/>
    </row>
    <row r="9" customHeight="1" spans="1:1">
      <c r="A9" s="35" t="s">
        <v>153</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scale="43"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7" sqref="A17"/>
    </sheetView>
  </sheetViews>
  <sheetFormatPr defaultColWidth="9.14166666666667" defaultRowHeight="14.25" customHeight="1"/>
  <cols>
    <col min="1" max="1" width="19.2833333333333" customWidth="1"/>
    <col min="2" max="2" width="33.8416666666667" customWidth="1"/>
    <col min="3" max="3" width="23.8583333333333" customWidth="1"/>
    <col min="4" max="4" width="11.1416666666667" customWidth="1"/>
    <col min="5" max="5" width="17.7083333333333" customWidth="1"/>
    <col min="6" max="6" width="9.85833333333333" customWidth="1"/>
    <col min="7" max="7" width="17.7083333333333" customWidth="1"/>
    <col min="8" max="11" width="23.1416666666667" customWidth="1"/>
  </cols>
  <sheetData>
    <row r="1" customHeight="1" spans="4:11">
      <c r="D1" s="1"/>
      <c r="E1" s="1"/>
      <c r="F1" s="1"/>
      <c r="G1" s="1"/>
      <c r="K1" s="2" t="s">
        <v>430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"单位名称："&amp;"云南滇中新区政务服务管理局"</f>
        <v>单位名称：云南滇中新区政务服务管理局</v>
      </c>
      <c r="B3" s="5"/>
      <c r="C3" s="5"/>
      <c r="D3" s="5"/>
      <c r="E3" s="5"/>
      <c r="F3" s="5"/>
      <c r="G3" s="5"/>
      <c r="H3" s="6"/>
      <c r="I3" s="6"/>
      <c r="J3" s="6"/>
      <c r="K3" s="7" t="s">
        <v>1</v>
      </c>
    </row>
    <row r="4" ht="21.75" customHeight="1" spans="1:11">
      <c r="A4" s="8" t="s">
        <v>186</v>
      </c>
      <c r="B4" s="8" t="s">
        <v>158</v>
      </c>
      <c r="C4" s="8" t="s">
        <v>187</v>
      </c>
      <c r="D4" s="9" t="s">
        <v>159</v>
      </c>
      <c r="E4" s="9" t="s">
        <v>160</v>
      </c>
      <c r="F4" s="9" t="s">
        <v>188</v>
      </c>
      <c r="G4" s="9" t="s">
        <v>189</v>
      </c>
      <c r="H4" s="27" t="s">
        <v>55</v>
      </c>
      <c r="I4" s="10" t="s">
        <v>431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145</v>
      </c>
      <c r="B10" s="33"/>
      <c r="C10" s="33"/>
      <c r="D10" s="33"/>
      <c r="E10" s="33"/>
      <c r="F10" s="33"/>
      <c r="G10" s="34"/>
      <c r="H10" s="22"/>
      <c r="I10" s="22"/>
      <c r="J10" s="22"/>
      <c r="K10" s="30"/>
    </row>
    <row r="11" customHeight="1" spans="1:1">
      <c r="A11" s="35" t="s">
        <v>153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selection activeCell="C25" sqref="C25"/>
    </sheetView>
  </sheetViews>
  <sheetFormatPr defaultColWidth="9.14166666666667" defaultRowHeight="14.25" customHeight="1" outlineLevelCol="6"/>
  <cols>
    <col min="1" max="1" width="35.2833333333333" customWidth="1"/>
    <col min="2" max="4" width="28" customWidth="1"/>
    <col min="5" max="7" width="23.8583333333333" customWidth="1"/>
  </cols>
  <sheetData>
    <row r="1" ht="13.5" customHeight="1" spans="4:7">
      <c r="D1" s="1"/>
      <c r="G1" s="2" t="s">
        <v>432</v>
      </c>
    </row>
    <row r="2" ht="41.25" customHeight="1" spans="1:7">
      <c r="A2" s="3" t="str">
        <f>"2025"&amp;"年部门项目中期规划预算表"</f>
        <v>2025年部门项目中期规划预算表</v>
      </c>
      <c r="B2" s="3"/>
      <c r="C2" s="3"/>
      <c r="D2" s="3"/>
      <c r="E2" s="3"/>
      <c r="F2" s="3"/>
      <c r="G2" s="3"/>
    </row>
    <row r="3" ht="13.5" customHeight="1" spans="1:7">
      <c r="A3" s="4" t="str">
        <f>"单位名称："&amp;"云南滇中新区政务服务管理局"</f>
        <v>单位名称：云南滇中新区政务服务管理局</v>
      </c>
      <c r="B3" s="5"/>
      <c r="C3" s="5"/>
      <c r="D3" s="5"/>
      <c r="E3" s="6"/>
      <c r="F3" s="6"/>
      <c r="G3" s="7" t="s">
        <v>1</v>
      </c>
    </row>
    <row r="4" ht="21.75" customHeight="1" spans="1:7">
      <c r="A4" s="8" t="s">
        <v>187</v>
      </c>
      <c r="B4" s="8" t="s">
        <v>186</v>
      </c>
      <c r="C4" s="8" t="s">
        <v>158</v>
      </c>
      <c r="D4" s="9" t="s">
        <v>433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1690593.77</v>
      </c>
      <c r="F8" s="22"/>
      <c r="G8" s="22"/>
    </row>
    <row r="9" ht="18.75" customHeight="1" spans="1:7">
      <c r="A9" s="20"/>
      <c r="B9" s="20" t="s">
        <v>434</v>
      </c>
      <c r="C9" s="20" t="s">
        <v>194</v>
      </c>
      <c r="D9" s="20" t="s">
        <v>435</v>
      </c>
      <c r="E9" s="22">
        <v>100000</v>
      </c>
      <c r="F9" s="22"/>
      <c r="G9" s="22"/>
    </row>
    <row r="10" ht="18.75" customHeight="1" spans="1:7">
      <c r="A10" s="23"/>
      <c r="B10" s="20" t="s">
        <v>434</v>
      </c>
      <c r="C10" s="20" t="s">
        <v>198</v>
      </c>
      <c r="D10" s="20" t="s">
        <v>435</v>
      </c>
      <c r="E10" s="22">
        <v>7000</v>
      </c>
      <c r="F10" s="22"/>
      <c r="G10" s="22"/>
    </row>
    <row r="11" ht="18.75" customHeight="1" spans="1:7">
      <c r="A11" s="23"/>
      <c r="B11" s="20" t="s">
        <v>436</v>
      </c>
      <c r="C11" s="20" t="s">
        <v>201</v>
      </c>
      <c r="D11" s="20" t="s">
        <v>435</v>
      </c>
      <c r="E11" s="22">
        <v>12000</v>
      </c>
      <c r="F11" s="22"/>
      <c r="G11" s="22"/>
    </row>
    <row r="12" ht="18.75" customHeight="1" spans="1:7">
      <c r="A12" s="23"/>
      <c r="B12" s="20" t="s">
        <v>436</v>
      </c>
      <c r="C12" s="20" t="s">
        <v>203</v>
      </c>
      <c r="D12" s="20" t="s">
        <v>435</v>
      </c>
      <c r="E12" s="22">
        <v>10000</v>
      </c>
      <c r="F12" s="22"/>
      <c r="G12" s="22"/>
    </row>
    <row r="13" ht="18.75" customHeight="1" spans="1:7">
      <c r="A13" s="23"/>
      <c r="B13" s="20" t="s">
        <v>436</v>
      </c>
      <c r="C13" s="20" t="s">
        <v>207</v>
      </c>
      <c r="D13" s="20" t="s">
        <v>435</v>
      </c>
      <c r="E13" s="22">
        <v>1086019.77</v>
      </c>
      <c r="F13" s="22"/>
      <c r="G13" s="22"/>
    </row>
    <row r="14" ht="18.75" customHeight="1" spans="1:7">
      <c r="A14" s="23"/>
      <c r="B14" s="20" t="s">
        <v>436</v>
      </c>
      <c r="C14" s="20" t="s">
        <v>209</v>
      </c>
      <c r="D14" s="20" t="s">
        <v>435</v>
      </c>
      <c r="E14" s="22">
        <v>56268</v>
      </c>
      <c r="F14" s="22"/>
      <c r="G14" s="22"/>
    </row>
    <row r="15" ht="18.75" customHeight="1" spans="1:7">
      <c r="A15" s="23"/>
      <c r="B15" s="20" t="s">
        <v>436</v>
      </c>
      <c r="C15" s="20" t="s">
        <v>211</v>
      </c>
      <c r="D15" s="20" t="s">
        <v>435</v>
      </c>
      <c r="E15" s="22">
        <v>252506</v>
      </c>
      <c r="F15" s="22"/>
      <c r="G15" s="22"/>
    </row>
    <row r="16" ht="18.75" customHeight="1" spans="1:7">
      <c r="A16" s="23"/>
      <c r="B16" s="20" t="s">
        <v>436</v>
      </c>
      <c r="C16" s="20" t="s">
        <v>215</v>
      </c>
      <c r="D16" s="20" t="s">
        <v>435</v>
      </c>
      <c r="E16" s="22">
        <v>30000</v>
      </c>
      <c r="F16" s="22"/>
      <c r="G16" s="22"/>
    </row>
    <row r="17" ht="18.75" customHeight="1" spans="1:7">
      <c r="A17" s="23"/>
      <c r="B17" s="20" t="s">
        <v>436</v>
      </c>
      <c r="C17" s="20" t="s">
        <v>217</v>
      </c>
      <c r="D17" s="20" t="s">
        <v>435</v>
      </c>
      <c r="E17" s="22">
        <v>136800</v>
      </c>
      <c r="F17" s="22"/>
      <c r="G17" s="22"/>
    </row>
    <row r="18" ht="18.75" customHeight="1" spans="1:7">
      <c r="A18" s="24" t="s">
        <v>55</v>
      </c>
      <c r="B18" s="25" t="s">
        <v>437</v>
      </c>
      <c r="C18" s="25"/>
      <c r="D18" s="26"/>
      <c r="E18" s="22">
        <v>1690593.77</v>
      </c>
      <c r="F18" s="22"/>
      <c r="G18" s="22"/>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7" right="0.37" top="0.56" bottom="0.56" header="0.48" footer="0.48"/>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2025-02-07T11:10:00Z</dcterms:created>
  <dcterms:modified xsi:type="dcterms:W3CDTF">2025-02-10T08:40:37Z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346C0B19EBE24119A89868514A7905CD_12</vt:lpwstr>
  </property>
  <property fmtid="{D5CDD505-2E9C-101B-9397-08002B2CF9AE}" pid="3" name="KSOProductBuildVer">
    <vt:lpwstr>2052-12.1.0.19770</vt:lpwstr>
  </property>
</Properties>
</file>