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中央转移支付补助项目支出预算表11!$A:$A,中央转移支付补助项目支出预算表11!$1:$1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<sst xmlns="http://schemas.openxmlformats.org/spreadsheetml/2006/main" count="1120" uniqueCount="427">
  <si>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</si>
  <si>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</si>
  <si>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</si>
  <si>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</si>
  <si>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</si>
  <si>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</si>
  <si>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</si>
  <si>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</si>
  <si>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</si>
  <si>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</si>
  <si>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</si>
  <si>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</si>
  <si>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</si>
  <si>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</si>
  <si>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</si>
  <si>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</si>
  <si>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</si>
  <si>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</si>
  <si>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</si>
  <si>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</si>
  <si>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</si>
  <si>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</si>
  <si>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</si>
  <si>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</si>
  <si>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</si>
  <si>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</si>
  <si>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</si>
  <si>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</si>
  <si>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</si>
  <si>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</si>
  <si>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</si>
  <si>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</si>
  <si>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</si>
  <si>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</si>
  <si>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</si>
  <si>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</si>
  <si>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</si>
  <si>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</si>
  <si>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</si>
  <si>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</si>
  <si>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</si>
  <si>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</si>
  <si>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</si>
  <si>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</si>
  <si>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</si>
  <si>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</si>
  <si>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</si>
  <si>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</si>
  <si>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</si>
  <si>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</si>
  <si>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</si>
  <si>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</si>
  <si>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</si>
  <si>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</si>
  <si>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</si>
  <si>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</si>
  <si>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</si>
  <si>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</si>
  <si>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</si>
  <si>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</si>
  <si>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</si>
  <si>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</si>
  <si>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</si>
  <si>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</si>
  <si>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</si>
  <si>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</si>
  <si>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</si>
  <si>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</si>
  <si>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</si>
  <si>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740</t>
  </si>
  <si>
    <t>云南滇中新区滇中科学城管理局</t>
  </si>
  <si>
    <t>740001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</si>
  <si>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</si>
  <si>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</si>
  <si>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</si>
  <si>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</si>
  <si>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</si>
  <si>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</si>
  <si>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</si>
  <si>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</si>
  <si>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</si>
  <si>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</si>
  <si>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</si>
  <si>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</si>
  <si>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</si>
  <si>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</si>
  <si>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</si>
  <si>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</si>
  <si>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</si>
  <si>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</si>
  <si>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</si>
  <si>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</si>
  <si>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</si>
  <si>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</si>
  <si>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</si>
  <si>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</si>
  <si>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</si>
  <si>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</si>
  <si>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</si>
  <si>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</si>
  <si>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20104</t>
  </si>
  <si>
    <t>发展与改革事务</t>
  </si>
  <si>
    <t>2010401</t>
  </si>
  <si>
    <t>行政运行</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</si>
  <si>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</si>
  <si>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</si>
  <si>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</si>
  <si>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</si>
  <si>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</si>
  <si>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</si>
  <si>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</si>
  <si>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</si>
  <si>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</si>
  <si>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</si>
  <si>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</si>
  <si>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</si>
  <si>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</si>
  <si>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</si>
  <si>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</si>
  <si>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</si>
  <si>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</si>
  <si>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</si>
  <si>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</si>
  <si>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</si>
  <si>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</si>
  <si>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</si>
  <si>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</si>
  <si>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</si>
  <si>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</si>
  <si>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</si>
  <si>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</si>
  <si>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</si>
  <si>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</si>
  <si>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</si>
  <si>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</si>
  <si>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</si>
  <si>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</si>
  <si>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</si>
  <si>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</si>
  <si>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</si>
  <si>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</si>
  <si>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</si>
  <si>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</si>
  <si>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</si>
  <si>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</si>
  <si>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</si>
  <si>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</si>
  <si>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</si>
  <si>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</si>
  <si>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</si>
  <si>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</si>
  <si>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</si>
  <si>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</si>
  <si>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</si>
  <si>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</si>
  <si>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</si>
  <si>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</si>
  <si>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</si>
  <si>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</si>
  <si>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</si>
  <si>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</si>
  <si>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</si>
  <si>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</si>
  <si>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</si>
  <si>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</si>
  <si>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</si>
  <si>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</si>
  <si>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</si>
  <si>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</si>
  <si>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530018231100001503944</t>
  </si>
  <si>
    <t>30217</t>
  </si>
  <si>
    <t>530018231100001503946</t>
  </si>
  <si>
    <t>一般公用经费</t>
  </si>
  <si>
    <t>30201</t>
  </si>
  <si>
    <t>办公费</t>
  </si>
  <si>
    <t>30207</t>
  </si>
  <si>
    <t>邮电费</t>
  </si>
  <si>
    <t>30211</t>
  </si>
  <si>
    <t>差旅费</t>
  </si>
  <si>
    <t>30215</t>
  </si>
  <si>
    <t>会议费</t>
  </si>
  <si>
    <t>30216</t>
  </si>
  <si>
    <t>培训费</t>
  </si>
  <si>
    <t>预算05-1表</t>
  </si>
  <si>
    <t>项目分类</t>
  </si>
  <si>
    <t>项目单位</t>
  </si>
  <si>
    <t>经济科目编码</t>
  </si>
  <si>
    <t>经济科目名称</t>
  </si>
  <si>
    <t>本年拨款</t>
  </si>
  <si>
    <t>其中：本次下达</t>
  </si>
  <si>
    <t>专项业务类</t>
  </si>
  <si>
    <t>530018241100002252706</t>
  </si>
  <si>
    <t>论坛工作专项经费</t>
  </si>
  <si>
    <t>30227</t>
  </si>
  <si>
    <t>委托业务费</t>
  </si>
  <si>
    <t>530018241100002476878</t>
  </si>
  <si>
    <t>山东大学云南研究院建设专项经费</t>
  </si>
  <si>
    <t>530018241100002822821</t>
  </si>
  <si>
    <t>未来交通（云南）科学城战略规划及专题规划编制专项经费</t>
  </si>
  <si>
    <t>530018251100003572195</t>
  </si>
  <si>
    <t>滇中科技创新券专项经费</t>
  </si>
  <si>
    <t>31204</t>
  </si>
  <si>
    <t>费用补贴</t>
  </si>
  <si>
    <t>530018251100003572277</t>
  </si>
  <si>
    <t>未来交通创新研究院项目专项经费</t>
  </si>
  <si>
    <t>530018251100003901324</t>
  </si>
  <si>
    <t>未来交通路空综合试验区建设项目专项经费</t>
  </si>
  <si>
    <t>预算05-2表</t>
  </si>
  <si>
    <t>项目年度绩效目标</t>
  </si>
  <si>
    <t>一级指标</t>
  </si>
  <si>
    <t>二级指标</t>
  </si>
  <si>
    <t>三级指标</t>
  </si>
  <si>
    <t>指标性质</t>
  </si>
  <si>
    <t>指标值</t>
  </si>
  <si>
    <t>度量单位</t>
  </si>
  <si>
    <t>指标属性</t>
  </si>
  <si>
    <t>指标内容</t>
  </si>
  <si>
    <t>根据相关文件批示，计划2025年开展为期2天的论坛工作，展示品目至少达到12种，首展品目占比达到100%，参加主体数量不少于150家，展览（展会）参加人次不少于200人，促成合作项目不少于20个，以促成相关领域科研成果、创新技术在滇中新区转化落地，推进滇中新区未来交通产业高质量发展。</t>
  </si>
  <si>
    <t>产出指标</t>
  </si>
  <si>
    <t>数量指标</t>
  </si>
  <si>
    <t>场地面积</t>
  </si>
  <si>
    <t>&gt;=</t>
  </si>
  <si>
    <t>500</t>
  </si>
  <si>
    <t>平方米</t>
  </si>
  <si>
    <t>定量指标</t>
  </si>
  <si>
    <t>反映年度举办（参加）展览、展会的场地面积情况。</t>
  </si>
  <si>
    <t>举办天数</t>
  </si>
  <si>
    <t>天</t>
  </si>
  <si>
    <t>反映年度举办（参加）展览、展会的天数情况。</t>
  </si>
  <si>
    <t>展位数量</t>
  </si>
  <si>
    <t>个</t>
  </si>
  <si>
    <t>反映年度举办（参加）展览、展会的展位数量情况。</t>
  </si>
  <si>
    <t>举办展览（展会）次数</t>
  </si>
  <si>
    <t>1.00</t>
  </si>
  <si>
    <t>次（期）</t>
  </si>
  <si>
    <t>反映年度举办（参加）展览、展会的次数情况。</t>
  </si>
  <si>
    <t>质量指标</t>
  </si>
  <si>
    <t>展示品目种类</t>
  </si>
  <si>
    <t>类</t>
  </si>
  <si>
    <t>反映展览、展会展示品目种类情况。</t>
  </si>
  <si>
    <t>首展品目占比</t>
  </si>
  <si>
    <t>=</t>
  </si>
  <si>
    <t>100</t>
  </si>
  <si>
    <t>%</t>
  </si>
  <si>
    <t>定性指标</t>
  </si>
  <si>
    <t>首次展届的品目数量、展览、展会品目数量</t>
  </si>
  <si>
    <t>时效指标</t>
  </si>
  <si>
    <t>论坛举办完成及时率</t>
  </si>
  <si>
    <t>及时率=规定时限内完成情况/规定时限内计划完成情况*100%</t>
  </si>
  <si>
    <t>成本指标</t>
  </si>
  <si>
    <t>经济成本指标</t>
  </si>
  <si>
    <t>&lt;=</t>
  </si>
  <si>
    <t>30</t>
  </si>
  <si>
    <t>万元/天</t>
  </si>
  <si>
    <t>反映场地租赁成本控制情况</t>
  </si>
  <si>
    <t>效益指标</t>
  </si>
  <si>
    <t>经济效益</t>
  </si>
  <si>
    <t>促成合作项目数</t>
  </si>
  <si>
    <t>20</t>
  </si>
  <si>
    <t>反映展览、展会促成合作项目数的情况。</t>
  </si>
  <si>
    <t>社会效益</t>
  </si>
  <si>
    <t>展览（展会）参加人次</t>
  </si>
  <si>
    <t>200</t>
  </si>
  <si>
    <t>人次</t>
  </si>
  <si>
    <t>反映参加展览、展会人次的情况。</t>
  </si>
  <si>
    <t>参加主体数量</t>
  </si>
  <si>
    <t>150</t>
  </si>
  <si>
    <t>反映参加展览、展会的单位、组织等主体数量情况。
（实际运用时根据项目内容具体设置，如参展企业数等。）</t>
  </si>
  <si>
    <t>宣传报道次数</t>
  </si>
  <si>
    <t>50</t>
  </si>
  <si>
    <t>次</t>
  </si>
  <si>
    <t>举办的展览、展会被媒体宣传报道的次数，反映其引领示范作用的体现情况</t>
  </si>
  <si>
    <t>满意度指标</t>
  </si>
  <si>
    <t>服务对象满意度</t>
  </si>
  <si>
    <t>参会人员满意度</t>
  </si>
  <si>
    <t>反映参加展览、展会人员的满意程度。</t>
  </si>
  <si>
    <t>到2025年，通过认定的国家高新技术企业中，符合新区政策规定资金拨付条件的企业达到27家以上，为100家以上企业提供上门服务，辅助企业开展完善研发、财务、法律、检验等方面的工作，同时制定出台科技创新代金券资金管理办法，提高高新技术企业的申报率，激发企业科技创新意识营造创新创业良好氛围，增强科技支撑引领滇中新区现代化产业体系构建和高质量发展的能力。</t>
  </si>
  <si>
    <t>兑现企业数</t>
  </si>
  <si>
    <t>27</t>
  </si>
  <si>
    <t>通过认定的国家高新技术企业中，符合新区政策规定资金拨付条件的，予以拨付。</t>
  </si>
  <si>
    <t>服务企业数量</t>
  </si>
  <si>
    <t>上门服务企业开展研发、财务、法律、检验等工作的企业数量</t>
  </si>
  <si>
    <t>制定科技创新代金券资金管理办法</t>
  </si>
  <si>
    <t>兑现准确率</t>
  </si>
  <si>
    <t>按照协议约定100%兑现</t>
  </si>
  <si>
    <t>高新技术企业的申报率</t>
  </si>
  <si>
    <t>提高高新技术企业的申报率</t>
  </si>
  <si>
    <t>为企业解决问题效率</t>
  </si>
  <si>
    <t>为企业提供免费的研发、财务、法律、检验等第三方服务，为企业提出的问题提供建议意见。</t>
  </si>
  <si>
    <t>受益对象满意度</t>
  </si>
  <si>
    <t>为加快推进未来交通（云南）科学城建设，做好一个顶层设计，谋划一座新城，根据滇中新区2023年第12次主任办公会议要求以及领导批示件要求，依据《未来交通科学城规划编制政府采购合同》，2025年12月30日前完成未来交通（云南）科学城适应性研究、智慧交通超级应用场景规划和实施策略成套成果（综合报告、汇报PPT、关键图纸等）规划编制3个，通过专家评审会及新区规委会审议提供未来交通（云南）科学城战略规划、并通过战略规划及专题规划促进产业良性发展，形成整体性、专业化的可续城发展策略。</t>
  </si>
  <si>
    <t>规划编制完成数量</t>
  </si>
  <si>
    <t>规划编制通过专家评审会及新区规委会审议</t>
  </si>
  <si>
    <t>通过</t>
  </si>
  <si>
    <t>是否</t>
  </si>
  <si>
    <t>按期限完成规划编制</t>
  </si>
  <si>
    <t>2025年年底完成1个战略规划和2个专题规划编制</t>
  </si>
  <si>
    <t>规划编制编撰、印刷完成及时率</t>
  </si>
  <si>
    <t>发挥决策参考和战略指南作用</t>
  </si>
  <si>
    <t>有效发挥</t>
  </si>
  <si>
    <t>可持续影响</t>
  </si>
  <si>
    <t>通过战略规划和专题规划编制引导产业良性发展</t>
  </si>
  <si>
    <t>通过战略规划和专题规划编制引导产业良性发展，加快推进未来交通（云南）科学城建设</t>
  </si>
  <si>
    <t>相关工作人员、使用人员满意度</t>
  </si>
  <si>
    <t>本项目建设包括外场和中心平台建设。建设周期为一年，自2025年1月起至2025年12月结束。本项目外场建设以未来科技城的“三横三纵”为核心区域，核心区域将建设智能网联环境。我们将坚持“共享、更新、补全”的原则，秉承“低成本、广覆盖、重应用、强监管”的理念，结合协同产业发展和智慧交通需求，采取分类施策的方式推动项目建设。建设内容覆盖核心区关键交通的60个点位，包含60个点位的交通电子设备设施实现数字化的建设，路口的全息感知，流量采集设备获取交通态势数据。其中核心智能网联测试道路约40公里、覆盖约30平方公里，满足车路云一体化应用试点和智能网联示范区的要求。</t>
  </si>
  <si>
    <t>建设平台</t>
  </si>
  <si>
    <t>建设智能网联监管中心，配备相应的显示环境和监管服务基础环境。构建平台应用数据支撑底座，搭建配套的网络交换环境。</t>
  </si>
  <si>
    <t>建设全息感知路段</t>
  </si>
  <si>
    <t>40</t>
  </si>
  <si>
    <t>公里</t>
  </si>
  <si>
    <t>建设内容覆盖核心区关键交通的60个点位，包含60个点位的交通电子设备设施实现数字化的建设，路口的全息感知，流量采集设备获取交通态势数据。其中核心智能网联测试道路约40公里、覆盖约30平方公里。</t>
  </si>
  <si>
    <t>申报示范区</t>
  </si>
  <si>
    <t>该项目旨在实现“四化”目标：道路数字化，有效提升城市交通管控的数据支撑能力；数据价值化，为城市大数据资产提供数据要素支撑；建设合理化，为科技城产业升级提供技术支撑，促进行业发展；运营可行化，构建试验运营与智慧交通协同运营模式。</t>
  </si>
  <si>
    <t>固定资产投资额</t>
  </si>
  <si>
    <t>4000</t>
  </si>
  <si>
    <t>万元</t>
  </si>
  <si>
    <t>工程建设投资不低于4000万元</t>
  </si>
  <si>
    <t>产业发展</t>
  </si>
  <si>
    <t>利用测试运营、重视数据资产，推动智能网联测试与数据交易的健康发展，助推未来交通科学城数据资产化及数字经济飞跃。</t>
  </si>
  <si>
    <t>智能网联汽车道路测试企业满意度</t>
  </si>
  <si>
    <t>智能网联汽车道路测试企业</t>
  </si>
  <si>
    <t>到2025年，初步建成面向南亚东南亚的未来交通创新研究院和国际人才培养中心，建成2个科技创新中心，1个产业孵化中心，1个人才培养中心。“科技孵化+创业培训+科技金融”三位一体产业创新孵化体系及面向南亚东南亚“多元、融合、创新”的产学研用一体化国际人才培养基地基本成形。自《共建未来交通创新研究院合作协议》签订后1-2年内，关键技术实现产业化不少于2项，孵化或引进科技型企业3家及以上，相关产品实现向南亚东南亚国家定向销售。培养交通领域人才200人以上（其中留学生不少于20%，研究生、博士生与博士后不少于50%），为南亚东南亚国家企业培训100名以上高级技术技能人才。获省部级科技奖励二等奖及以上奖励1项，授权发明专利10项及以上，发表相关高水平论文15篇及以上。为昆明理工大学研究成果在滇中新区的产业孵化培育基地，结合新区产业发展布局，着力推动科研成果落地转化，加强与国内外相关高校和企业的合作，孵化一批高新技术企业，打造面向南亚东南亚“多元、融合、创新”的产学研用一体化国际人才培养基地。</t>
  </si>
  <si>
    <t>关键技术实现产业化项目数</t>
  </si>
  <si>
    <t>孵化或引进科技型企业数量</t>
  </si>
  <si>
    <t>培养交通领域人才</t>
  </si>
  <si>
    <t>-2年培养交通领域人才200人以上（其中留学生不少于20%，研究生、博士生与博士后不少于50%），为南亚东南亚国家企业培训100名以上高级技术技能人才。3-5年内研究院人才培养规模超过1000人（其中留学生不少于20%，研究生、博士生与博士后不少于50%），建成博士后流动站，为南亚东南亚国家企业培训600名以上高级技术技能人才。</t>
  </si>
  <si>
    <t>来交通创新研究院建设数量</t>
  </si>
  <si>
    <t>研究院建设工程验收合格率</t>
  </si>
  <si>
    <t>按照协议时间节点完成研究院建设工作任务</t>
  </si>
  <si>
    <t>协议时间点</t>
  </si>
  <si>
    <t>按照协议时间节点完成研究院建设工作</t>
  </si>
  <si>
    <t>实现产值</t>
  </si>
  <si>
    <t>有效实现</t>
  </si>
  <si>
    <t>1.协议签订后的第一年与第二年为发展培育期；
2.第三年实现年产值5000万元；3.第四年实现年产值1亿元；
4.第五年实现年产值3亿元</t>
  </si>
  <si>
    <t>产业孵化培育落地效果</t>
  </si>
  <si>
    <t>经济发展</t>
  </si>
  <si>
    <t>研究院为昆明理工大学研究成果在滇中新区的产业孵化培育基地，结合新区产业发展布局，着力推动科研成果落地转化，加强与国内外相关高校和企业的合作，孵化一批高新技术企业。</t>
  </si>
  <si>
    <t>面向南亚东南亚“多元、融合、创新”的产学研用一体化国际人才培养基地</t>
  </si>
  <si>
    <t>有效建设</t>
  </si>
  <si>
    <t>最终实现科技孵化+创业培训+科技金融”三位一体产业创新孵化体系及面向南亚东南亚“多元、融合、创新”的产学研用一体化国际人才培养基地，促进滇中新区经济高质量发展。</t>
  </si>
  <si>
    <t>建设初期将围绕智慧交通、智能建造、地质灾害防控技术、新材料、新装备、智慧能源、先进制造等领域进行建设。一是高标准建设运营研究院。在2025年内完成山东大学云南研究院建设，并实现运营；二是积极申报科研项目，争取立项省级或市级2项（含）以上；三是打造人才队伍，引进或培育高层次科技人才团队，打造一支30人左右专兼职高水平的科研团队；四是成立高端技术研发中心。围绕云南重大基础设施建设和重点产业发展需求，成立3个高端技术研发中心，承载山东大学在云南的科技攻关载体功能、科技成果在云南转化落地建设创新平台，构建产学研深度融合模式，加速科技成果转化应用，为云南和滇中新区的发展提供智力支持。</t>
  </si>
  <si>
    <t>研究院完成数量</t>
  </si>
  <si>
    <t>研究院申报科研项目立项省级或市级数量</t>
  </si>
  <si>
    <t>效益产出值</t>
  </si>
  <si>
    <t>围绕滇中新区发展特点打造全面产业链，实现高效益产出，兼具经济效益与社会效益</t>
  </si>
  <si>
    <t>协议时间点完成</t>
  </si>
  <si>
    <t>产教融合效果</t>
  </si>
  <si>
    <t>通过山大研究院成立，发挥山东大学人才优势，吸引海内外人才到云南创业，通过产教融合，为云南社会经济发展培养科技和产业人才。</t>
  </si>
  <si>
    <t>科技成果转化应用效果</t>
  </si>
  <si>
    <t>建设创新平台，构建产学研深度融合模式，加速科技成果转化应用，为云南和滇中新区的发展提供智力支持</t>
  </si>
  <si>
    <t>预算06表</t>
  </si>
  <si>
    <t>政府性基金预算支出预算表</t>
  </si>
  <si>
    <t>单位名称：昆明市发展和改革委员会</t>
  </si>
  <si>
    <t>政府性基金预算支出</t>
  </si>
  <si>
    <t>说明：2025年预算已全部批复，无另文下达预算，故本表未填列。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</si>
  <si>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</si>
  <si>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</si>
  <si>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</si>
  <si>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</si>
  <si>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</si>
  <si>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</si>
  <si>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</si>
  <si>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</si>
  <si>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</si>
  <si>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</si>
  <si>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</si>
  <si>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复印纸采购项目</t>
  </si>
  <si>
    <t>复印纸</t>
  </si>
  <si>
    <t>项</t>
  </si>
  <si>
    <t>大型会议服务</t>
  </si>
  <si>
    <t>未来交通（云南）科学城战略规划及专题规划编制项目</t>
  </si>
  <si>
    <t>行业规划服务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</si>
  <si>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</si>
  <si>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</si>
  <si>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</si>
  <si>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</si>
  <si>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</si>
  <si>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</si>
  <si>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</si>
  <si>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</si>
  <si>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论坛工作</t>
  </si>
  <si>
    <t>B0401 会议服务</t>
  </si>
  <si>
    <t>B 政府履职辅助性服务</t>
  </si>
  <si>
    <t>A1601 行业规划服务</t>
  </si>
  <si>
    <t>A 公共服务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</si>
  <si>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</si>
  <si>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</si>
  <si>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</si>
  <si>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</si>
  <si>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</si>
  <si>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</si>
  <si>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</si>
  <si>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</si>
  <si>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</si>
  <si>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</si>
  <si>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</si>
  <si>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</si>
  <si>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</si>
  <si>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</si>
  <si>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</si>
  <si>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</si>
  <si>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</si>
  <si>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</si>
  <si>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</si>
  <si>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</si>
  <si>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</si>
  <si>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</si>
  <si>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</si>
  <si>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说明：我部门2025年无市对下转移支付预算，因此本表无数据。</t>
  </si>
  <si>
    <t>预算09-2表</t>
  </si>
  <si>
    <t xml:space="preserve">预算10表
</t>
  </si>
  <si>
    <t>资产类别</t>
  </si>
  <si>
    <t>资产分类代码.名称</t>
  </si>
  <si>
    <t>资产名称</t>
  </si>
  <si>
    <t>计量单位</t>
  </si>
  <si>
    <t>财政部门批复数（元）</t>
  </si>
  <si>
    <t>单价</t>
  </si>
  <si>
    <t>金额</t>
  </si>
  <si>
    <t>说明：鉴于新区实行大部制扁平化管理，资产购置统一由新区综合管理部进行管理，同时相关费用在新区综合管理部预算列支，故本部门（单位）2025年预算无相关信息。</t>
  </si>
  <si>
    <t>预算11表</t>
  </si>
  <si>
    <t>上级补助</t>
  </si>
  <si>
    <t>说明：我部门2025年无中央转移支付补助项目，因此本表无数据。</t>
  </si>
  <si>
    <t>预算12表</t>
  </si>
  <si>
    <t>项目级次</t>
  </si>
  <si>
    <t>311 专项业务类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</si>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</sst>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9" fontId="17" fillId="0" borderId="7">
      <alignment horizontal="right" vertical="center"/>
    </xf>
    <xf numFmtId="49" fontId="17" fillId="0" borderId="7">
      <alignment horizontal="left" vertical="center" wrapText="1"/>
    </xf>
    <xf numFmtId="179" fontId="17" fillId="0" borderId="7">
      <alignment horizontal="right" vertical="center"/>
    </xf>
    <xf numFmtId="178" fontId="17" fillId="0" borderId="7">
      <alignment horizontal="right" vertical="center"/>
    </xf>
    <xf numFmtId="180" fontId="17" fillId="0" borderId="7">
      <alignment horizontal="right" vertical="center"/>
    </xf>
  </cellStyleXfs>
  <cellXfs count="197">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0" fillId="0" borderId="0" xfId="0" applyFont="1" applyBorder="1" applyAlignment="1">
      <alignment horizontal="right"/>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"单位名称："&amp;"全部"</f>
        <v>单位名称：全部</v>
      </c>
      <c r="B3" s="161"/>
      <c r="D3" s="141"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80">
        <v>5879590</v>
      </c>
      <c r="C6" s="164" t="s">
        <v>8</v>
      </c>
      <c r="D6" s="80">
        <v>5879590</v>
      </c>
    </row>
    <row r="7" ht="17.25" customHeight="1" spans="1:4">
      <c r="A7" s="164" t="s">
        <v>9</v>
      </c>
      <c r="B7" s="80"/>
      <c r="C7" s="164" t="s">
        <v>10</v>
      </c>
      <c r="D7" s="80"/>
    </row>
    <row r="8" ht="17.25" customHeight="1" spans="1:4">
      <c r="A8" s="164" t="s">
        <v>11</v>
      </c>
      <c r="B8" s="80"/>
      <c r="C8" s="196" t="s">
        <v>12</v>
      </c>
      <c r="D8" s="80"/>
    </row>
    <row r="9" ht="17.25" customHeight="1" spans="1:4">
      <c r="A9" s="164" t="s">
        <v>13</v>
      </c>
      <c r="B9" s="80"/>
      <c r="C9" s="196" t="s">
        <v>14</v>
      </c>
      <c r="D9" s="80"/>
    </row>
    <row r="10" ht="17.25" customHeight="1" spans="1:4">
      <c r="A10" s="164" t="s">
        <v>15</v>
      </c>
      <c r="B10" s="80"/>
      <c r="C10" s="196" t="s">
        <v>16</v>
      </c>
      <c r="D10" s="80"/>
    </row>
    <row r="11" ht="17.25" customHeight="1" spans="1:4">
      <c r="A11" s="164" t="s">
        <v>17</v>
      </c>
      <c r="B11" s="80"/>
      <c r="C11" s="196" t="s">
        <v>18</v>
      </c>
      <c r="D11" s="80"/>
    </row>
    <row r="12" ht="17.25" customHeight="1" spans="1:4">
      <c r="A12" s="164" t="s">
        <v>19</v>
      </c>
      <c r="B12" s="80"/>
      <c r="C12" s="31" t="s">
        <v>20</v>
      </c>
      <c r="D12" s="80"/>
    </row>
    <row r="13" ht="17.25" customHeight="1" spans="1:4">
      <c r="A13" s="164" t="s">
        <v>21</v>
      </c>
      <c r="B13" s="80"/>
      <c r="C13" s="31" t="s">
        <v>22</v>
      </c>
      <c r="D13" s="80"/>
    </row>
    <row r="14" ht="17.25" customHeight="1" spans="1:4">
      <c r="A14" s="164" t="s">
        <v>23</v>
      </c>
      <c r="B14" s="80"/>
      <c r="C14" s="31" t="s">
        <v>24</v>
      </c>
      <c r="D14" s="80"/>
    </row>
    <row r="15" ht="17.25" customHeight="1" spans="1:4">
      <c r="A15" s="164" t="s">
        <v>25</v>
      </c>
      <c r="B15" s="80"/>
      <c r="C15" s="31" t="s">
        <v>26</v>
      </c>
      <c r="D15" s="80"/>
    </row>
    <row r="16" ht="17.25" customHeight="1" spans="1:4">
      <c r="A16" s="146"/>
      <c r="B16" s="80"/>
      <c r="C16" s="31" t="s">
        <v>27</v>
      </c>
      <c r="D16" s="80"/>
    </row>
    <row r="17" ht="17.25" customHeight="1" spans="1:4">
      <c r="A17" s="165"/>
      <c r="B17" s="80"/>
      <c r="C17" s="31" t="s">
        <v>28</v>
      </c>
      <c r="D17" s="80"/>
    </row>
    <row r="18" ht="17.25" customHeight="1" spans="1:4">
      <c r="A18" s="165"/>
      <c r="B18" s="80"/>
      <c r="C18" s="31" t="s">
        <v>29</v>
      </c>
      <c r="D18" s="80"/>
    </row>
    <row r="19" ht="17.25" customHeight="1" spans="1:4">
      <c r="A19" s="165"/>
      <c r="B19" s="80"/>
      <c r="C19" s="31" t="s">
        <v>30</v>
      </c>
      <c r="D19" s="80"/>
    </row>
    <row r="20" ht="17.25" customHeight="1" spans="1:4">
      <c r="A20" s="165"/>
      <c r="B20" s="80"/>
      <c r="C20" s="31" t="s">
        <v>31</v>
      </c>
      <c r="D20" s="80"/>
    </row>
    <row r="21" ht="17.25" customHeight="1" spans="1:4">
      <c r="A21" s="165"/>
      <c r="B21" s="80"/>
      <c r="C21" s="31" t="s">
        <v>32</v>
      </c>
      <c r="D21" s="80"/>
    </row>
    <row r="22" ht="17.25" customHeight="1" spans="1:4">
      <c r="A22" s="165"/>
      <c r="B22" s="80"/>
      <c r="C22" s="31" t="s">
        <v>33</v>
      </c>
      <c r="D22" s="80"/>
    </row>
    <row r="23" ht="17.25" customHeight="1" spans="1:4">
      <c r="A23" s="165"/>
      <c r="B23" s="80"/>
      <c r="C23" s="31" t="s">
        <v>34</v>
      </c>
      <c r="D23" s="80"/>
    </row>
    <row r="24" ht="17.25" customHeight="1" spans="1:4">
      <c r="A24" s="165"/>
      <c r="B24" s="80"/>
      <c r="C24" s="31" t="s">
        <v>35</v>
      </c>
      <c r="D24" s="80"/>
    </row>
    <row r="25" ht="17.25" customHeight="1" spans="1:4">
      <c r="A25" s="165"/>
      <c r="B25" s="80"/>
      <c r="C25" s="31" t="s">
        <v>36</v>
      </c>
      <c r="D25" s="80"/>
    </row>
    <row r="26" ht="17.25" customHeight="1" spans="1:4">
      <c r="A26" s="165"/>
      <c r="B26" s="80"/>
      <c r="C26" s="146" t="s">
        <v>37</v>
      </c>
      <c r="D26" s="80"/>
    </row>
    <row r="27" ht="17.25" customHeight="1" spans="1:4">
      <c r="A27" s="165"/>
      <c r="B27" s="80"/>
      <c r="C27" s="31" t="s">
        <v>38</v>
      </c>
      <c r="D27" s="80"/>
    </row>
    <row r="28" ht="16.5" customHeight="1" spans="1:4">
      <c r="A28" s="165"/>
      <c r="B28" s="80"/>
      <c r="C28" s="31" t="s">
        <v>39</v>
      </c>
      <c r="D28" s="80"/>
    </row>
    <row r="29" ht="16.5" customHeight="1" spans="1:4">
      <c r="A29" s="165"/>
      <c r="B29" s="80"/>
      <c r="C29" s="146" t="s">
        <v>40</v>
      </c>
      <c r="D29" s="80"/>
    </row>
    <row r="30" ht="17.25" customHeight="1" spans="1:4">
      <c r="A30" s="165"/>
      <c r="B30" s="80"/>
      <c r="C30" s="146" t="s">
        <v>41</v>
      </c>
      <c r="D30" s="80"/>
    </row>
    <row r="31" ht="17.25" customHeight="1" spans="1:4">
      <c r="A31" s="165"/>
      <c r="B31" s="80"/>
      <c r="C31" s="31" t="s">
        <v>42</v>
      </c>
      <c r="D31" s="80"/>
    </row>
    <row r="32" ht="16.5" customHeight="1" spans="1:4">
      <c r="A32" s="165" t="s">
        <v>43</v>
      </c>
      <c r="B32" s="80">
        <v>5879590</v>
      </c>
      <c r="C32" s="165" t="s">
        <v>44</v>
      </c>
      <c r="D32" s="80">
        <v>5879590</v>
      </c>
    </row>
    <row r="33" ht="16.5" customHeight="1" spans="1:4">
      <c r="A33" s="146" t="s">
        <v>45</v>
      </c>
      <c r="B33" s="80"/>
      <c r="C33" s="146" t="s">
        <v>46</v>
      </c>
      <c r="D33" s="80"/>
    </row>
    <row r="34" ht="16.5" customHeight="1" spans="1:4">
      <c r="A34" s="31" t="s">
        <v>47</v>
      </c>
      <c r="B34" s="80"/>
      <c r="C34" s="31" t="s">
        <v>47</v>
      </c>
      <c r="D34" s="80"/>
    </row>
    <row r="35" ht="16.5" customHeight="1" spans="1:4">
      <c r="A35" s="31" t="s">
        <v>48</v>
      </c>
      <c r="B35" s="80"/>
      <c r="C35" s="31" t="s">
        <v>49</v>
      </c>
      <c r="D35" s="80"/>
    </row>
    <row r="36" ht="16.5" customHeight="1" spans="1:4">
      <c r="A36" s="166" t="s">
        <v>50</v>
      </c>
      <c r="B36" s="80">
        <v>5879590</v>
      </c>
      <c r="C36" s="166" t="s">
        <v>51</v>
      </c>
      <c r="D36" s="80">
        <v>5879590</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10" sqref="C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350</v>
      </c>
    </row>
    <row r="2" ht="42" customHeight="1" spans="1:6">
      <c r="A2" s="122" t="str">
        <f>"2025"&amp;"年部门政府性基金预算支出预算表"</f>
        <v>2025年部门政府性基金预算支出预算表</v>
      </c>
      <c r="B2" s="122" t="s">
        <v>351</v>
      </c>
      <c r="C2" s="123"/>
      <c r="D2" s="124"/>
      <c r="E2" s="124"/>
      <c r="F2" s="124"/>
    </row>
    <row r="3" ht="13.5" customHeight="1" spans="1:6">
      <c r="A3" s="4" t="str">
        <f>"单位名称："&amp;"全部"</f>
        <v>单位名称：全部</v>
      </c>
      <c r="B3" s="4" t="s">
        <v>352</v>
      </c>
      <c r="C3" s="119"/>
      <c r="D3" s="121"/>
      <c r="E3" s="121"/>
      <c r="F3" s="118" t="s">
        <v>1</v>
      </c>
    </row>
    <row r="4" ht="19.5" customHeight="1" spans="1:6">
      <c r="A4" s="125" t="s">
        <v>152</v>
      </c>
      <c r="B4" s="126" t="s">
        <v>73</v>
      </c>
      <c r="C4" s="125" t="s">
        <v>74</v>
      </c>
      <c r="D4" s="10" t="s">
        <v>353</v>
      </c>
      <c r="E4" s="11"/>
      <c r="F4" s="12"/>
    </row>
    <row r="5" ht="18.75" customHeight="1" spans="1:6">
      <c r="A5" s="127"/>
      <c r="B5" s="128"/>
      <c r="C5" s="127"/>
      <c r="D5" s="15" t="s">
        <v>55</v>
      </c>
      <c r="E5" s="10" t="s">
        <v>76</v>
      </c>
      <c r="F5" s="15" t="s">
        <v>77</v>
      </c>
    </row>
    <row r="6" ht="18.75" customHeight="1" spans="1:6">
      <c r="A6" s="67">
        <v>1</v>
      </c>
      <c r="B6" s="129" t="s">
        <v>84</v>
      </c>
      <c r="C6" s="67">
        <v>3</v>
      </c>
      <c r="D6" s="130">
        <v>4</v>
      </c>
      <c r="E6" s="130">
        <v>5</v>
      </c>
      <c r="F6" s="130">
        <v>6</v>
      </c>
    </row>
    <row r="7" ht="21" customHeight="1" spans="1:6">
      <c r="A7" s="20"/>
      <c r="B7" s="20"/>
      <c r="C7" s="20"/>
      <c r="D7" s="80"/>
      <c r="E7" s="80"/>
      <c r="F7" s="80"/>
    </row>
    <row r="8" ht="21" customHeight="1" spans="1:6">
      <c r="A8" s="20"/>
      <c r="B8" s="20"/>
      <c r="C8" s="20"/>
      <c r="D8" s="80"/>
      <c r="E8" s="80"/>
      <c r="F8" s="80"/>
    </row>
    <row r="9" ht="18.75" customHeight="1" spans="1:6">
      <c r="A9" s="131" t="s">
        <v>142</v>
      </c>
      <c r="B9" s="131" t="s">
        <v>142</v>
      </c>
      <c r="C9" s="132" t="s">
        <v>142</v>
      </c>
      <c r="D9" s="80"/>
      <c r="E9" s="80"/>
      <c r="F9" s="80"/>
    </row>
    <row r="10" customHeight="1" spans="1:1">
      <c r="A10" t="s">
        <v>354</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opLeftCell="H1" workbookViewId="0">
      <selection activeCell="M34" sqref="M3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4"/>
      <c r="C1" s="84"/>
      <c r="R1" s="2"/>
      <c r="S1" s="2" t="s">
        <v>355</v>
      </c>
    </row>
    <row r="2" ht="41.25" customHeight="1" spans="1:19">
      <c r="A2" s="73"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1" t="str">
        <f>"单位名称："&amp;"全部"</f>
        <v>单位名称：全部</v>
      </c>
      <c r="B3" s="86"/>
      <c r="C3" s="86"/>
      <c r="D3" s="6"/>
      <c r="E3" s="6"/>
      <c r="F3" s="6"/>
      <c r="G3" s="6"/>
      <c r="H3" s="6"/>
      <c r="I3" s="6"/>
      <c r="J3" s="6"/>
      <c r="K3" s="6"/>
      <c r="L3" s="6"/>
      <c r="R3" s="7"/>
      <c r="S3" s="118" t="s">
        <v>1</v>
      </c>
    </row>
    <row r="4" ht="15.75" customHeight="1" spans="1:19">
      <c r="A4" s="9" t="s">
        <v>151</v>
      </c>
      <c r="B4" s="87" t="s">
        <v>152</v>
      </c>
      <c r="C4" s="87" t="s">
        <v>356</v>
      </c>
      <c r="D4" s="88" t="s">
        <v>357</v>
      </c>
      <c r="E4" s="88" t="s">
        <v>358</v>
      </c>
      <c r="F4" s="88" t="s">
        <v>359</v>
      </c>
      <c r="G4" s="88" t="s">
        <v>360</v>
      </c>
      <c r="H4" s="88" t="s">
        <v>361</v>
      </c>
      <c r="I4" s="101" t="s">
        <v>159</v>
      </c>
      <c r="J4" s="101"/>
      <c r="K4" s="101"/>
      <c r="L4" s="101"/>
      <c r="M4" s="102"/>
      <c r="N4" s="101"/>
      <c r="O4" s="101"/>
      <c r="P4" s="81"/>
      <c r="Q4" s="101"/>
      <c r="R4" s="102"/>
      <c r="S4" s="82"/>
    </row>
    <row r="5" ht="17.25" customHeight="1" spans="1:19">
      <c r="A5" s="14"/>
      <c r="B5" s="89"/>
      <c r="C5" s="89"/>
      <c r="D5" s="90"/>
      <c r="E5" s="90"/>
      <c r="F5" s="90"/>
      <c r="G5" s="90"/>
      <c r="H5" s="90"/>
      <c r="I5" s="90" t="s">
        <v>55</v>
      </c>
      <c r="J5" s="90" t="s">
        <v>58</v>
      </c>
      <c r="K5" s="90" t="s">
        <v>362</v>
      </c>
      <c r="L5" s="90" t="s">
        <v>363</v>
      </c>
      <c r="M5" s="103" t="s">
        <v>364</v>
      </c>
      <c r="N5" s="104" t="s">
        <v>365</v>
      </c>
      <c r="O5" s="104"/>
      <c r="P5" s="109"/>
      <c r="Q5" s="104"/>
      <c r="R5" s="110"/>
      <c r="S5" s="91"/>
    </row>
    <row r="6" ht="54" customHeight="1" spans="1:19">
      <c r="A6" s="17"/>
      <c r="B6" s="91"/>
      <c r="C6" s="91"/>
      <c r="D6" s="92"/>
      <c r="E6" s="92"/>
      <c r="F6" s="92"/>
      <c r="G6" s="92"/>
      <c r="H6" s="92"/>
      <c r="I6" s="92"/>
      <c r="J6" s="92" t="s">
        <v>57</v>
      </c>
      <c r="K6" s="92"/>
      <c r="L6" s="92"/>
      <c r="M6" s="105"/>
      <c r="N6" s="92" t="s">
        <v>57</v>
      </c>
      <c r="O6" s="92" t="s">
        <v>64</v>
      </c>
      <c r="P6" s="91" t="s">
        <v>65</v>
      </c>
      <c r="Q6" s="92" t="s">
        <v>66</v>
      </c>
      <c r="R6" s="105" t="s">
        <v>67</v>
      </c>
      <c r="S6" s="91" t="s">
        <v>68</v>
      </c>
    </row>
    <row r="7" ht="18" customHeight="1" spans="1:19">
      <c r="A7" s="112">
        <v>1</v>
      </c>
      <c r="B7" s="112" t="s">
        <v>84</v>
      </c>
      <c r="C7" s="113">
        <v>3</v>
      </c>
      <c r="D7" s="113">
        <v>4</v>
      </c>
      <c r="E7" s="112">
        <v>5</v>
      </c>
      <c r="F7" s="112">
        <v>6</v>
      </c>
      <c r="G7" s="112">
        <v>7</v>
      </c>
      <c r="H7" s="112">
        <v>8</v>
      </c>
      <c r="I7" s="112">
        <v>9</v>
      </c>
      <c r="J7" s="112">
        <v>10</v>
      </c>
      <c r="K7" s="112">
        <v>11</v>
      </c>
      <c r="L7" s="112">
        <v>12</v>
      </c>
      <c r="M7" s="112">
        <v>13</v>
      </c>
      <c r="N7" s="112">
        <v>14</v>
      </c>
      <c r="O7" s="112">
        <v>15</v>
      </c>
      <c r="P7" s="112">
        <v>16</v>
      </c>
      <c r="Q7" s="112">
        <v>17</v>
      </c>
      <c r="R7" s="112">
        <v>18</v>
      </c>
      <c r="S7" s="112">
        <v>19</v>
      </c>
    </row>
    <row r="8" ht="21" customHeight="1" spans="1:19">
      <c r="A8" s="93" t="s">
        <v>70</v>
      </c>
      <c r="B8" s="94" t="s">
        <v>70</v>
      </c>
      <c r="C8" s="94" t="s">
        <v>172</v>
      </c>
      <c r="D8" s="95" t="s">
        <v>366</v>
      </c>
      <c r="E8" s="95" t="s">
        <v>367</v>
      </c>
      <c r="F8" s="95" t="s">
        <v>368</v>
      </c>
      <c r="G8" s="114">
        <v>1</v>
      </c>
      <c r="H8" s="80">
        <v>20000</v>
      </c>
      <c r="I8" s="80">
        <v>20000</v>
      </c>
      <c r="J8" s="80">
        <v>20000</v>
      </c>
      <c r="K8" s="80"/>
      <c r="L8" s="80"/>
      <c r="M8" s="80"/>
      <c r="N8" s="80"/>
      <c r="O8" s="80"/>
      <c r="P8" s="80"/>
      <c r="Q8" s="80"/>
      <c r="R8" s="80"/>
      <c r="S8" s="80"/>
    </row>
    <row r="9" ht="21" customHeight="1" spans="1:19">
      <c r="A9" s="93" t="s">
        <v>70</v>
      </c>
      <c r="B9" s="94" t="s">
        <v>70</v>
      </c>
      <c r="C9" s="94" t="s">
        <v>192</v>
      </c>
      <c r="D9" s="95" t="s">
        <v>192</v>
      </c>
      <c r="E9" s="95" t="s">
        <v>369</v>
      </c>
      <c r="F9" s="95" t="s">
        <v>368</v>
      </c>
      <c r="G9" s="114">
        <v>1</v>
      </c>
      <c r="H9" s="80">
        <v>1200000</v>
      </c>
      <c r="I9" s="80">
        <v>1200000</v>
      </c>
      <c r="J9" s="80">
        <v>1200000</v>
      </c>
      <c r="K9" s="80"/>
      <c r="L9" s="80"/>
      <c r="M9" s="80"/>
      <c r="N9" s="80"/>
      <c r="O9" s="80"/>
      <c r="P9" s="80"/>
      <c r="Q9" s="80"/>
      <c r="R9" s="80"/>
      <c r="S9" s="80"/>
    </row>
    <row r="10" ht="21" customHeight="1" spans="1:19">
      <c r="A10" s="93" t="s">
        <v>70</v>
      </c>
      <c r="B10" s="94" t="s">
        <v>70</v>
      </c>
      <c r="C10" s="94" t="s">
        <v>198</v>
      </c>
      <c r="D10" s="95" t="s">
        <v>370</v>
      </c>
      <c r="E10" s="95" t="s">
        <v>371</v>
      </c>
      <c r="F10" s="95" t="s">
        <v>368</v>
      </c>
      <c r="G10" s="114">
        <v>1</v>
      </c>
      <c r="H10" s="80"/>
      <c r="I10" s="80">
        <v>300000</v>
      </c>
      <c r="J10" s="80">
        <v>300000</v>
      </c>
      <c r="K10" s="80"/>
      <c r="L10" s="80"/>
      <c r="M10" s="80"/>
      <c r="N10" s="80"/>
      <c r="O10" s="80"/>
      <c r="P10" s="80"/>
      <c r="Q10" s="80"/>
      <c r="R10" s="80"/>
      <c r="S10" s="80"/>
    </row>
    <row r="11" ht="21" customHeight="1" spans="1:19">
      <c r="A11" s="96" t="s">
        <v>142</v>
      </c>
      <c r="B11" s="97"/>
      <c r="C11" s="97"/>
      <c r="D11" s="98"/>
      <c r="E11" s="98"/>
      <c r="F11" s="98"/>
      <c r="G11" s="115"/>
      <c r="H11" s="80">
        <v>1220000</v>
      </c>
      <c r="I11" s="80">
        <v>1520000</v>
      </c>
      <c r="J11" s="80">
        <v>1520000</v>
      </c>
      <c r="K11" s="80"/>
      <c r="L11" s="80"/>
      <c r="M11" s="80"/>
      <c r="N11" s="80"/>
      <c r="O11" s="80"/>
      <c r="P11" s="80"/>
      <c r="Q11" s="80"/>
      <c r="R11" s="80"/>
      <c r="S11" s="80"/>
    </row>
    <row r="12" ht="21" customHeight="1" spans="1:19">
      <c r="A12" s="111" t="s">
        <v>372</v>
      </c>
      <c r="B12" s="4"/>
      <c r="C12" s="4"/>
      <c r="D12" s="111"/>
      <c r="E12" s="111"/>
      <c r="F12" s="111"/>
      <c r="G12" s="116"/>
      <c r="H12" s="117"/>
      <c r="I12" s="117"/>
      <c r="J12" s="117"/>
      <c r="K12" s="117"/>
      <c r="L12" s="117"/>
      <c r="M12" s="117"/>
      <c r="N12" s="117"/>
      <c r="O12" s="117"/>
      <c r="P12" s="117"/>
      <c r="Q12" s="117"/>
      <c r="R12" s="117"/>
      <c r="S12" s="117"/>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7"/>
      <c r="B1" s="84"/>
      <c r="C1" s="84"/>
      <c r="D1" s="84"/>
      <c r="E1" s="84"/>
      <c r="F1" s="84"/>
      <c r="G1" s="84"/>
      <c r="H1" s="77"/>
      <c r="I1" s="77"/>
      <c r="J1" s="77"/>
      <c r="K1" s="77"/>
      <c r="L1" s="77"/>
      <c r="M1" s="77"/>
      <c r="N1" s="99"/>
      <c r="O1" s="77"/>
      <c r="P1" s="77"/>
      <c r="Q1" s="84"/>
      <c r="R1" s="77"/>
      <c r="S1" s="107"/>
      <c r="T1" s="107" t="s">
        <v>373</v>
      </c>
    </row>
    <row r="2" ht="41.25" customHeight="1" spans="1:20">
      <c r="A2" s="73" t="str">
        <f>"2025"&amp;"年部门政府购买服务预算表"</f>
        <v>2025年部门政府购买服务预算表</v>
      </c>
      <c r="B2" s="65"/>
      <c r="C2" s="65"/>
      <c r="D2" s="65"/>
      <c r="E2" s="65"/>
      <c r="F2" s="65"/>
      <c r="G2" s="65"/>
      <c r="H2" s="85"/>
      <c r="I2" s="85"/>
      <c r="J2" s="85"/>
      <c r="K2" s="85"/>
      <c r="L2" s="85"/>
      <c r="M2" s="85"/>
      <c r="N2" s="100"/>
      <c r="O2" s="85"/>
      <c r="P2" s="85"/>
      <c r="Q2" s="65"/>
      <c r="R2" s="85"/>
      <c r="S2" s="100"/>
      <c r="T2" s="65"/>
    </row>
    <row r="3" ht="22.5" customHeight="1" spans="1:20">
      <c r="A3" s="74" t="str">
        <f>"单位名称："&amp;"全部"</f>
        <v>单位名称：全部</v>
      </c>
      <c r="B3" s="86"/>
      <c r="C3" s="86"/>
      <c r="D3" s="86"/>
      <c r="E3" s="86"/>
      <c r="F3" s="86"/>
      <c r="G3" s="86"/>
      <c r="H3" s="75"/>
      <c r="I3" s="75"/>
      <c r="J3" s="75"/>
      <c r="K3" s="75"/>
      <c r="L3" s="75"/>
      <c r="M3" s="75"/>
      <c r="N3" s="99"/>
      <c r="O3" s="77"/>
      <c r="P3" s="77"/>
      <c r="Q3" s="84"/>
      <c r="R3" s="77"/>
      <c r="S3" s="108"/>
      <c r="T3" s="107" t="s">
        <v>1</v>
      </c>
    </row>
    <row r="4" ht="24" customHeight="1" spans="1:20">
      <c r="A4" s="9" t="s">
        <v>151</v>
      </c>
      <c r="B4" s="87" t="s">
        <v>152</v>
      </c>
      <c r="C4" s="87" t="s">
        <v>356</v>
      </c>
      <c r="D4" s="87" t="s">
        <v>374</v>
      </c>
      <c r="E4" s="87" t="s">
        <v>375</v>
      </c>
      <c r="F4" s="87" t="s">
        <v>376</v>
      </c>
      <c r="G4" s="87" t="s">
        <v>377</v>
      </c>
      <c r="H4" s="88" t="s">
        <v>378</v>
      </c>
      <c r="I4" s="88" t="s">
        <v>379</v>
      </c>
      <c r="J4" s="101" t="s">
        <v>159</v>
      </c>
      <c r="K4" s="101"/>
      <c r="L4" s="101"/>
      <c r="M4" s="101"/>
      <c r="N4" s="102"/>
      <c r="O4" s="101"/>
      <c r="P4" s="101"/>
      <c r="Q4" s="81"/>
      <c r="R4" s="101"/>
      <c r="S4" s="102"/>
      <c r="T4" s="82"/>
    </row>
    <row r="5" ht="24" customHeight="1" spans="1:20">
      <c r="A5" s="14"/>
      <c r="B5" s="89"/>
      <c r="C5" s="89"/>
      <c r="D5" s="89"/>
      <c r="E5" s="89"/>
      <c r="F5" s="89"/>
      <c r="G5" s="89"/>
      <c r="H5" s="90"/>
      <c r="I5" s="90"/>
      <c r="J5" s="90" t="s">
        <v>55</v>
      </c>
      <c r="K5" s="90" t="s">
        <v>58</v>
      </c>
      <c r="L5" s="90" t="s">
        <v>362</v>
      </c>
      <c r="M5" s="90" t="s">
        <v>363</v>
      </c>
      <c r="N5" s="103" t="s">
        <v>364</v>
      </c>
      <c r="O5" s="104" t="s">
        <v>365</v>
      </c>
      <c r="P5" s="104"/>
      <c r="Q5" s="109"/>
      <c r="R5" s="104"/>
      <c r="S5" s="110"/>
      <c r="T5" s="91"/>
    </row>
    <row r="6" ht="54" customHeight="1" spans="1:20">
      <c r="A6" s="17"/>
      <c r="B6" s="91"/>
      <c r="C6" s="91"/>
      <c r="D6" s="91"/>
      <c r="E6" s="91"/>
      <c r="F6" s="91"/>
      <c r="G6" s="91"/>
      <c r="H6" s="92"/>
      <c r="I6" s="92"/>
      <c r="J6" s="92"/>
      <c r="K6" s="92" t="s">
        <v>57</v>
      </c>
      <c r="L6" s="92"/>
      <c r="M6" s="92"/>
      <c r="N6" s="105"/>
      <c r="O6" s="92" t="s">
        <v>57</v>
      </c>
      <c r="P6" s="92" t="s">
        <v>64</v>
      </c>
      <c r="Q6" s="91" t="s">
        <v>65</v>
      </c>
      <c r="R6" s="92" t="s">
        <v>66</v>
      </c>
      <c r="S6" s="105" t="s">
        <v>67</v>
      </c>
      <c r="T6" s="91" t="s">
        <v>68</v>
      </c>
    </row>
    <row r="7" ht="17.25" customHeight="1" spans="1:20">
      <c r="A7" s="18">
        <v>1</v>
      </c>
      <c r="B7" s="91">
        <v>2</v>
      </c>
      <c r="C7" s="18">
        <v>3</v>
      </c>
      <c r="D7" s="18">
        <v>4</v>
      </c>
      <c r="E7" s="91">
        <v>5</v>
      </c>
      <c r="F7" s="18">
        <v>6</v>
      </c>
      <c r="G7" s="18">
        <v>7</v>
      </c>
      <c r="H7" s="91">
        <v>8</v>
      </c>
      <c r="I7" s="18">
        <v>9</v>
      </c>
      <c r="J7" s="18">
        <v>10</v>
      </c>
      <c r="K7" s="91">
        <v>11</v>
      </c>
      <c r="L7" s="18">
        <v>12</v>
      </c>
      <c r="M7" s="18">
        <v>13</v>
      </c>
      <c r="N7" s="91">
        <v>14</v>
      </c>
      <c r="O7" s="18">
        <v>15</v>
      </c>
      <c r="P7" s="18">
        <v>16</v>
      </c>
      <c r="Q7" s="91">
        <v>17</v>
      </c>
      <c r="R7" s="18">
        <v>18</v>
      </c>
      <c r="S7" s="18">
        <v>19</v>
      </c>
      <c r="T7" s="18">
        <v>20</v>
      </c>
    </row>
    <row r="8" ht="21" customHeight="1" spans="1:20">
      <c r="A8" s="93" t="s">
        <v>70</v>
      </c>
      <c r="B8" s="94" t="s">
        <v>70</v>
      </c>
      <c r="C8" s="94" t="s">
        <v>192</v>
      </c>
      <c r="D8" s="94" t="s">
        <v>380</v>
      </c>
      <c r="E8" s="94" t="s">
        <v>381</v>
      </c>
      <c r="F8" s="94" t="s">
        <v>77</v>
      </c>
      <c r="G8" s="94" t="s">
        <v>382</v>
      </c>
      <c r="H8" s="95" t="s">
        <v>99</v>
      </c>
      <c r="I8" s="95" t="s">
        <v>380</v>
      </c>
      <c r="J8" s="80">
        <v>1200000</v>
      </c>
      <c r="K8" s="80">
        <v>1200000</v>
      </c>
      <c r="L8" s="80"/>
      <c r="M8" s="80"/>
      <c r="N8" s="80"/>
      <c r="O8" s="80"/>
      <c r="P8" s="80"/>
      <c r="Q8" s="80"/>
      <c r="R8" s="80"/>
      <c r="S8" s="80"/>
      <c r="T8" s="80"/>
    </row>
    <row r="9" ht="21" customHeight="1" spans="1:20">
      <c r="A9" s="93" t="s">
        <v>70</v>
      </c>
      <c r="B9" s="94" t="s">
        <v>70</v>
      </c>
      <c r="C9" s="94" t="s">
        <v>198</v>
      </c>
      <c r="D9" s="94" t="s">
        <v>370</v>
      </c>
      <c r="E9" s="94" t="s">
        <v>383</v>
      </c>
      <c r="F9" s="94" t="s">
        <v>77</v>
      </c>
      <c r="G9" s="94" t="s">
        <v>384</v>
      </c>
      <c r="H9" s="95" t="s">
        <v>99</v>
      </c>
      <c r="I9" s="95" t="s">
        <v>370</v>
      </c>
      <c r="J9" s="80">
        <v>300000</v>
      </c>
      <c r="K9" s="80">
        <v>300000</v>
      </c>
      <c r="L9" s="80"/>
      <c r="M9" s="80"/>
      <c r="N9" s="80"/>
      <c r="O9" s="80"/>
      <c r="P9" s="80"/>
      <c r="Q9" s="80"/>
      <c r="R9" s="80"/>
      <c r="S9" s="80"/>
      <c r="T9" s="80"/>
    </row>
    <row r="10" ht="21" customHeight="1" spans="1:20">
      <c r="A10" s="96" t="s">
        <v>142</v>
      </c>
      <c r="B10" s="97"/>
      <c r="C10" s="97"/>
      <c r="D10" s="97"/>
      <c r="E10" s="97"/>
      <c r="F10" s="97"/>
      <c r="G10" s="97"/>
      <c r="H10" s="98"/>
      <c r="I10" s="106"/>
      <c r="J10" s="80">
        <v>1500000</v>
      </c>
      <c r="K10" s="80">
        <v>1500000</v>
      </c>
      <c r="L10" s="80"/>
      <c r="M10" s="80"/>
      <c r="N10" s="80"/>
      <c r="O10" s="80"/>
      <c r="P10" s="80"/>
      <c r="Q10" s="80"/>
      <c r="R10" s="80"/>
      <c r="S10" s="80"/>
      <c r="T10" s="80"/>
    </row>
  </sheetData>
  <mergeCells count="19">
    <mergeCell ref="A2:T2"/>
    <mergeCell ref="A3:I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C10" sqref="C10"/>
    </sheetView>
  </sheetViews>
  <sheetFormatPr defaultColWidth="9.14166666666667" defaultRowHeight="14.25" customHeight="1"/>
  <cols>
    <col min="1" max="1" width="37.7083333333333" customWidth="1"/>
    <col min="2" max="24" width="20" customWidth="1"/>
  </cols>
  <sheetData>
    <row r="1" ht="17.25" customHeight="1" spans="4:24">
      <c r="D1" s="72"/>
      <c r="W1" s="2"/>
      <c r="X1" s="2" t="s">
        <v>385</v>
      </c>
    </row>
    <row r="2" ht="41.25" customHeight="1" spans="1:24">
      <c r="A2" s="73"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4" t="str">
        <f>"单位名称："&amp;"全部"</f>
        <v>单位名称：全部</v>
      </c>
      <c r="B3" s="75"/>
      <c r="C3" s="75"/>
      <c r="D3" s="76"/>
      <c r="E3" s="77"/>
      <c r="F3" s="77"/>
      <c r="G3" s="77"/>
      <c r="H3" s="77"/>
      <c r="I3" s="77"/>
      <c r="W3" s="7"/>
      <c r="X3" s="7" t="s">
        <v>1</v>
      </c>
    </row>
    <row r="4" ht="19.5" customHeight="1" spans="1:24">
      <c r="A4" s="27" t="s">
        <v>386</v>
      </c>
      <c r="B4" s="10" t="s">
        <v>159</v>
      </c>
      <c r="C4" s="11"/>
      <c r="D4" s="11"/>
      <c r="E4" s="10" t="s">
        <v>387</v>
      </c>
      <c r="F4" s="11"/>
      <c r="G4" s="11"/>
      <c r="H4" s="11"/>
      <c r="I4" s="11"/>
      <c r="J4" s="11"/>
      <c r="K4" s="11"/>
      <c r="L4" s="11"/>
      <c r="M4" s="11"/>
      <c r="N4" s="11"/>
      <c r="O4" s="11"/>
      <c r="P4" s="11"/>
      <c r="Q4" s="11"/>
      <c r="R4" s="11"/>
      <c r="S4" s="11"/>
      <c r="T4" s="11"/>
      <c r="U4" s="11"/>
      <c r="V4" s="11"/>
      <c r="W4" s="81"/>
      <c r="X4" s="82"/>
    </row>
    <row r="5" ht="40.5" customHeight="1" spans="1:24">
      <c r="A5" s="18"/>
      <c r="B5" s="28" t="s">
        <v>55</v>
      </c>
      <c r="C5" s="9" t="s">
        <v>58</v>
      </c>
      <c r="D5" s="78" t="s">
        <v>362</v>
      </c>
      <c r="E5" s="47" t="s">
        <v>388</v>
      </c>
      <c r="F5" s="47" t="s">
        <v>389</v>
      </c>
      <c r="G5" s="47" t="s">
        <v>390</v>
      </c>
      <c r="H5" s="47" t="s">
        <v>391</v>
      </c>
      <c r="I5" s="47" t="s">
        <v>392</v>
      </c>
      <c r="J5" s="47" t="s">
        <v>393</v>
      </c>
      <c r="K5" s="47" t="s">
        <v>394</v>
      </c>
      <c r="L5" s="47" t="s">
        <v>395</v>
      </c>
      <c r="M5" s="47" t="s">
        <v>396</v>
      </c>
      <c r="N5" s="47" t="s">
        <v>397</v>
      </c>
      <c r="O5" s="47" t="s">
        <v>398</v>
      </c>
      <c r="P5" s="47" t="s">
        <v>399</v>
      </c>
      <c r="Q5" s="47" t="s">
        <v>400</v>
      </c>
      <c r="R5" s="47" t="s">
        <v>401</v>
      </c>
      <c r="S5" s="47" t="s">
        <v>402</v>
      </c>
      <c r="T5" s="47" t="s">
        <v>403</v>
      </c>
      <c r="U5" s="47" t="s">
        <v>404</v>
      </c>
      <c r="V5" s="47" t="s">
        <v>405</v>
      </c>
      <c r="W5" s="47" t="s">
        <v>406</v>
      </c>
      <c r="X5" s="83" t="s">
        <v>407</v>
      </c>
    </row>
    <row r="6" ht="19.5" customHeight="1" spans="1:24">
      <c r="A6" s="19">
        <v>1</v>
      </c>
      <c r="B6" s="19">
        <v>2</v>
      </c>
      <c r="C6" s="19">
        <v>3</v>
      </c>
      <c r="D6" s="79">
        <v>4</v>
      </c>
      <c r="E6" s="35">
        <v>5</v>
      </c>
      <c r="F6" s="19">
        <v>6</v>
      </c>
      <c r="G6" s="19">
        <v>7</v>
      </c>
      <c r="H6" s="79">
        <v>8</v>
      </c>
      <c r="I6" s="19">
        <v>9</v>
      </c>
      <c r="J6" s="19">
        <v>10</v>
      </c>
      <c r="K6" s="19">
        <v>11</v>
      </c>
      <c r="L6" s="79">
        <v>12</v>
      </c>
      <c r="M6" s="19">
        <v>13</v>
      </c>
      <c r="N6" s="19">
        <v>14</v>
      </c>
      <c r="O6" s="19">
        <v>15</v>
      </c>
      <c r="P6" s="79">
        <v>16</v>
      </c>
      <c r="Q6" s="19">
        <v>17</v>
      </c>
      <c r="R6" s="19">
        <v>18</v>
      </c>
      <c r="S6" s="19">
        <v>19</v>
      </c>
      <c r="T6" s="79">
        <v>20</v>
      </c>
      <c r="U6" s="79">
        <v>21</v>
      </c>
      <c r="V6" s="79">
        <v>22</v>
      </c>
      <c r="W6" s="35">
        <v>23</v>
      </c>
      <c r="X6" s="35">
        <v>24</v>
      </c>
    </row>
    <row r="7" ht="19.5" customHeight="1" spans="1:24">
      <c r="A7" s="29"/>
      <c r="B7" s="80"/>
      <c r="C7" s="80"/>
      <c r="D7" s="80"/>
      <c r="E7" s="80"/>
      <c r="F7" s="80"/>
      <c r="G7" s="80"/>
      <c r="H7" s="80"/>
      <c r="I7" s="80"/>
      <c r="J7" s="80"/>
      <c r="K7" s="80"/>
      <c r="L7" s="80"/>
      <c r="M7" s="80"/>
      <c r="N7" s="80"/>
      <c r="O7" s="80"/>
      <c r="P7" s="80"/>
      <c r="Q7" s="80"/>
      <c r="R7" s="80"/>
      <c r="S7" s="80"/>
      <c r="T7" s="80"/>
      <c r="U7" s="80"/>
      <c r="V7" s="80"/>
      <c r="W7" s="80"/>
      <c r="X7" s="80"/>
    </row>
    <row r="8" ht="19.5" customHeight="1" spans="1:24">
      <c r="A8" s="68"/>
      <c r="B8" s="80"/>
      <c r="C8" s="80"/>
      <c r="D8" s="80"/>
      <c r="E8" s="80"/>
      <c r="F8" s="80"/>
      <c r="G8" s="80"/>
      <c r="H8" s="80"/>
      <c r="I8" s="80"/>
      <c r="J8" s="80"/>
      <c r="K8" s="80"/>
      <c r="L8" s="80"/>
      <c r="M8" s="80"/>
      <c r="N8" s="80"/>
      <c r="O8" s="80"/>
      <c r="P8" s="80"/>
      <c r="Q8" s="80"/>
      <c r="R8" s="80"/>
      <c r="S8" s="80"/>
      <c r="T8" s="80"/>
      <c r="U8" s="80"/>
      <c r="V8" s="80"/>
      <c r="W8" s="80"/>
      <c r="X8" s="80"/>
    </row>
    <row r="9" customHeight="1" spans="1:1">
      <c r="A9" t="s">
        <v>408</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1" sqref="B11"/>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409</v>
      </c>
    </row>
    <row r="2" ht="41.25" customHeight="1" spans="1:10">
      <c r="A2" s="64" t="str">
        <f>"2025"&amp;"年市对下转移支付绩效目标表"</f>
        <v>2025年市对下转移支付绩效目标表</v>
      </c>
      <c r="B2" s="3"/>
      <c r="C2" s="3"/>
      <c r="D2" s="3"/>
      <c r="E2" s="3"/>
      <c r="F2" s="65"/>
      <c r="G2" s="3"/>
      <c r="H2" s="65"/>
      <c r="I2" s="65"/>
      <c r="J2" s="3"/>
    </row>
    <row r="3" ht="17.25" customHeight="1" spans="1:10">
      <c r="A3" s="4" t="str">
        <f>"单位名称："&amp;"全部"</f>
        <v>单位名称：全部</v>
      </c>
      <c r="J3" s="71" t="s">
        <v>1</v>
      </c>
    </row>
    <row r="4" ht="44.25" customHeight="1" spans="1:10">
      <c r="A4" s="66" t="s">
        <v>386</v>
      </c>
      <c r="B4" s="66" t="s">
        <v>208</v>
      </c>
      <c r="C4" s="66" t="s">
        <v>209</v>
      </c>
      <c r="D4" s="66" t="s">
        <v>210</v>
      </c>
      <c r="E4" s="66" t="s">
        <v>211</v>
      </c>
      <c r="F4" s="67" t="s">
        <v>212</v>
      </c>
      <c r="G4" s="66" t="s">
        <v>213</v>
      </c>
      <c r="H4" s="67" t="s">
        <v>214</v>
      </c>
      <c r="I4" s="67" t="s">
        <v>215</v>
      </c>
      <c r="J4" s="66" t="s">
        <v>216</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row r="8" customHeight="1" spans="1:1">
      <c r="A8" t="s">
        <v>408</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D9" sqref="D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410</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"单位名称："&amp;"全部"</f>
        <v>单位名称：全部</v>
      </c>
      <c r="B3" s="44"/>
      <c r="C3" s="44"/>
      <c r="D3" s="45"/>
      <c r="F3" s="42"/>
      <c r="G3" s="41"/>
      <c r="H3" s="41"/>
      <c r="I3" s="63" t="s">
        <v>1</v>
      </c>
    </row>
    <row r="4" ht="28.5" customHeight="1" spans="1:9">
      <c r="A4" s="46" t="s">
        <v>151</v>
      </c>
      <c r="B4" s="47" t="s">
        <v>152</v>
      </c>
      <c r="C4" s="48" t="s">
        <v>411</v>
      </c>
      <c r="D4" s="46" t="s">
        <v>412</v>
      </c>
      <c r="E4" s="46" t="s">
        <v>413</v>
      </c>
      <c r="F4" s="46" t="s">
        <v>414</v>
      </c>
      <c r="G4" s="47" t="s">
        <v>415</v>
      </c>
      <c r="H4" s="35"/>
      <c r="I4" s="46"/>
    </row>
    <row r="5" ht="21" customHeight="1" spans="1:9">
      <c r="A5" s="48"/>
      <c r="B5" s="49"/>
      <c r="C5" s="49"/>
      <c r="D5" s="50"/>
      <c r="E5" s="49"/>
      <c r="F5" s="49"/>
      <c r="G5" s="47" t="s">
        <v>360</v>
      </c>
      <c r="H5" s="47" t="s">
        <v>416</v>
      </c>
      <c r="I5" s="47" t="s">
        <v>417</v>
      </c>
    </row>
    <row r="6" ht="17.25" customHeight="1" spans="1:9">
      <c r="A6" s="51" t="s">
        <v>83</v>
      </c>
      <c r="B6" s="52"/>
      <c r="C6" s="53" t="s">
        <v>84</v>
      </c>
      <c r="D6" s="51" t="s">
        <v>85</v>
      </c>
      <c r="E6" s="54" t="s">
        <v>86</v>
      </c>
      <c r="F6" s="51" t="s">
        <v>87</v>
      </c>
      <c r="G6" s="53" t="s">
        <v>88</v>
      </c>
      <c r="H6" s="55" t="s">
        <v>89</v>
      </c>
      <c r="I6" s="54" t="s">
        <v>90</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t="s">
        <v>418</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G32" sqref="G3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419</v>
      </c>
    </row>
    <row r="2" ht="41.25" customHeight="1" spans="1:11">
      <c r="A2" s="3" t="str">
        <f>"2025"&amp;"年中央转移支付补助项目支出预算表"</f>
        <v>2025年中央转移支付补助项目支出预算表</v>
      </c>
      <c r="B2" s="3"/>
      <c r="C2" s="3"/>
      <c r="D2" s="3"/>
      <c r="E2" s="3"/>
      <c r="F2" s="3"/>
      <c r="G2" s="3"/>
      <c r="H2" s="3"/>
      <c r="I2" s="3"/>
      <c r="J2" s="3"/>
      <c r="K2" s="3"/>
    </row>
    <row r="3" ht="13.5" customHeight="1" spans="1:11">
      <c r="A3" s="4" t="str">
        <f>"单位名称："&amp;"全部"</f>
        <v>单位名称：全部</v>
      </c>
      <c r="B3" s="5"/>
      <c r="C3" s="5"/>
      <c r="D3" s="5"/>
      <c r="E3" s="5"/>
      <c r="F3" s="5"/>
      <c r="G3" s="5"/>
      <c r="H3" s="6"/>
      <c r="I3" s="6"/>
      <c r="J3" s="6"/>
      <c r="K3" s="7" t="s">
        <v>1</v>
      </c>
    </row>
    <row r="4" ht="21.75" customHeight="1" spans="1:11">
      <c r="A4" s="8" t="s">
        <v>184</v>
      </c>
      <c r="B4" s="8" t="s">
        <v>154</v>
      </c>
      <c r="C4" s="8" t="s">
        <v>185</v>
      </c>
      <c r="D4" s="9" t="s">
        <v>155</v>
      </c>
      <c r="E4" s="9" t="s">
        <v>156</v>
      </c>
      <c r="F4" s="9" t="s">
        <v>186</v>
      </c>
      <c r="G4" s="9" t="s">
        <v>187</v>
      </c>
      <c r="H4" s="27" t="s">
        <v>55</v>
      </c>
      <c r="I4" s="10" t="s">
        <v>420</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142</v>
      </c>
      <c r="B10" s="33"/>
      <c r="C10" s="33"/>
      <c r="D10" s="33"/>
      <c r="E10" s="33"/>
      <c r="F10" s="33"/>
      <c r="G10" s="34"/>
      <c r="H10" s="22"/>
      <c r="I10" s="22"/>
      <c r="J10" s="22"/>
      <c r="K10" s="30"/>
    </row>
    <row r="11" customHeight="1" spans="1:1">
      <c r="A11" t="s">
        <v>421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abSelected="1" workbookViewId="0">
      <selection activeCell="A15" sqref="A15:D15"/>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422</v>
      </c>
    </row>
    <row r="2" ht="41.25" customHeight="1" spans="1:7">
      <c r="A2" s="3" t="str">
        <f>"2025"&amp;"年部门项目中期规划预算表"</f>
        <v>2025年部门项目中期规划预算表</v>
      </c>
      <c r="B2" s="3"/>
      <c r="C2" s="3"/>
      <c r="D2" s="3"/>
      <c r="E2" s="3"/>
      <c r="F2" s="3"/>
      <c r="G2" s="3"/>
    </row>
    <row r="3" ht="13.5" customHeight="1" spans="1:7">
      <c r="A3" s="4" t="str">
        <f>"单位名称："&amp;"全部"</f>
        <v>单位名称：全部</v>
      </c>
      <c r="B3" s="5"/>
      <c r="C3" s="5"/>
      <c r="D3" s="5"/>
      <c r="E3" s="6"/>
      <c r="F3" s="6"/>
      <c r="G3" s="7" t="s">
        <v>1</v>
      </c>
    </row>
    <row r="4" ht="21.75" customHeight="1" spans="1:7">
      <c r="A4" s="8" t="s">
        <v>185</v>
      </c>
      <c r="B4" s="8" t="s">
        <v>184</v>
      </c>
      <c r="C4" s="8" t="s">
        <v>154</v>
      </c>
      <c r="D4" s="9" t="s">
        <v>423</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5500000</v>
      </c>
      <c r="F8" s="22">
        <v>3515000</v>
      </c>
      <c r="G8" s="22"/>
    </row>
    <row r="9" ht="18.75" customHeight="1" spans="1:7">
      <c r="A9" s="20"/>
      <c r="B9" s="20" t="s">
        <v>424</v>
      </c>
      <c r="C9" s="20" t="s">
        <v>192</v>
      </c>
      <c r="D9" s="20" t="s">
        <v>425</v>
      </c>
      <c r="E9" s="22">
        <v>1200000</v>
      </c>
      <c r="F9" s="22"/>
      <c r="G9" s="22"/>
    </row>
    <row r="10" ht="18.75" customHeight="1" spans="1:7">
      <c r="A10" s="23"/>
      <c r="B10" s="20" t="s">
        <v>424</v>
      </c>
      <c r="C10" s="20" t="s">
        <v>196</v>
      </c>
      <c r="D10" s="20" t="s">
        <v>425</v>
      </c>
      <c r="E10" s="22">
        <v>700000</v>
      </c>
      <c r="F10" s="22"/>
      <c r="G10" s="22"/>
    </row>
    <row r="11" ht="30" customHeight="1" spans="1:7">
      <c r="A11" s="23"/>
      <c r="B11" s="20" t="s">
        <v>424</v>
      </c>
      <c r="C11" s="20" t="s">
        <v>198</v>
      </c>
      <c r="D11" s="20" t="s">
        <v>425</v>
      </c>
      <c r="E11" s="22">
        <v>300000</v>
      </c>
      <c r="F11" s="22">
        <v>3515000</v>
      </c>
      <c r="G11" s="22"/>
    </row>
    <row r="12" ht="18.75" customHeight="1" spans="1:7">
      <c r="A12" s="23"/>
      <c r="B12" s="20" t="s">
        <v>424</v>
      </c>
      <c r="C12" s="20" t="s">
        <v>200</v>
      </c>
      <c r="D12" s="20" t="s">
        <v>425</v>
      </c>
      <c r="E12" s="22">
        <v>1500000</v>
      </c>
      <c r="F12" s="22"/>
      <c r="G12" s="22"/>
    </row>
    <row r="13" ht="18.75" customHeight="1" spans="1:7">
      <c r="A13" s="23"/>
      <c r="B13" s="20" t="s">
        <v>424</v>
      </c>
      <c r="C13" s="20" t="s">
        <v>204</v>
      </c>
      <c r="D13" s="20" t="s">
        <v>425</v>
      </c>
      <c r="E13" s="22">
        <v>1300000</v>
      </c>
      <c r="F13" s="22"/>
      <c r="G13" s="22"/>
    </row>
    <row r="14" ht="18.75" customHeight="1" spans="1:7">
      <c r="A14" s="23"/>
      <c r="B14" s="20" t="s">
        <v>424</v>
      </c>
      <c r="C14" s="20" t="s">
        <v>206</v>
      </c>
      <c r="D14" s="20" t="s">
        <v>425</v>
      </c>
      <c r="E14" s="22">
        <v>500000</v>
      </c>
      <c r="F14" s="22"/>
      <c r="G14" s="22"/>
    </row>
    <row r="15" ht="18.75" customHeight="1" spans="1:7">
      <c r="A15" s="24" t="s">
        <v>55</v>
      </c>
      <c r="B15" s="25" t="s">
        <v>426</v>
      </c>
      <c r="C15" s="25"/>
      <c r="D15" s="26"/>
      <c r="E15" s="22">
        <v>5500000</v>
      </c>
      <c r="F15" s="22">
        <v>3515000</v>
      </c>
      <c r="G15" s="22"/>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I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"单位名称："&amp;"全部"</f>
        <v>单位名称：全部</v>
      </c>
      <c r="S3" s="45" t="s">
        <v>1</v>
      </c>
    </row>
    <row r="4" ht="21.75" customHeight="1" spans="1:19">
      <c r="A4" s="182" t="s">
        <v>53</v>
      </c>
      <c r="B4" s="183" t="s">
        <v>54</v>
      </c>
      <c r="C4" s="183" t="s">
        <v>55</v>
      </c>
      <c r="D4" s="184" t="s">
        <v>56</v>
      </c>
      <c r="E4" s="184"/>
      <c r="F4" s="184"/>
      <c r="G4" s="184"/>
      <c r="H4" s="184"/>
      <c r="I4" s="131"/>
      <c r="J4" s="184"/>
      <c r="K4" s="184"/>
      <c r="L4" s="184"/>
      <c r="M4" s="184"/>
      <c r="N4" s="191"/>
      <c r="O4" s="184" t="s">
        <v>45</v>
      </c>
      <c r="P4" s="184"/>
      <c r="Q4" s="184"/>
      <c r="R4" s="184"/>
      <c r="S4" s="191"/>
    </row>
    <row r="5" ht="27" customHeight="1" spans="1:19">
      <c r="A5" s="185"/>
      <c r="B5" s="186"/>
      <c r="C5" s="186"/>
      <c r="D5" s="186" t="s">
        <v>57</v>
      </c>
      <c r="E5" s="186" t="s">
        <v>58</v>
      </c>
      <c r="F5" s="186" t="s">
        <v>59</v>
      </c>
      <c r="G5" s="186" t="s">
        <v>60</v>
      </c>
      <c r="H5" s="186" t="s">
        <v>61</v>
      </c>
      <c r="I5" s="192" t="s">
        <v>62</v>
      </c>
      <c r="J5" s="193"/>
      <c r="K5" s="193"/>
      <c r="L5" s="193"/>
      <c r="M5" s="193"/>
      <c r="N5" s="194"/>
      <c r="O5" s="186" t="s">
        <v>57</v>
      </c>
      <c r="P5" s="186" t="s">
        <v>58</v>
      </c>
      <c r="Q5" s="186" t="s">
        <v>59</v>
      </c>
      <c r="R5" s="186" t="s">
        <v>60</v>
      </c>
      <c r="S5" s="186" t="s">
        <v>63</v>
      </c>
    </row>
    <row r="6" ht="30" customHeight="1" spans="1:19">
      <c r="A6" s="187"/>
      <c r="B6" s="106"/>
      <c r="C6" s="115"/>
      <c r="D6" s="115"/>
      <c r="E6" s="115"/>
      <c r="F6" s="115"/>
      <c r="G6" s="115"/>
      <c r="H6" s="115"/>
      <c r="I6" s="70" t="s">
        <v>57</v>
      </c>
      <c r="J6" s="194" t="s">
        <v>64</v>
      </c>
      <c r="K6" s="194" t="s">
        <v>65</v>
      </c>
      <c r="L6" s="194" t="s">
        <v>66</v>
      </c>
      <c r="M6" s="194" t="s">
        <v>67</v>
      </c>
      <c r="N6" s="194" t="s">
        <v>68</v>
      </c>
      <c r="O6" s="195"/>
      <c r="P6" s="195"/>
      <c r="Q6" s="195"/>
      <c r="R6" s="195"/>
      <c r="S6" s="115"/>
    </row>
    <row r="7" ht="15" customHeight="1" spans="1:19">
      <c r="A7" s="188">
        <v>1</v>
      </c>
      <c r="B7" s="188">
        <v>2</v>
      </c>
      <c r="C7" s="188">
        <v>3</v>
      </c>
      <c r="D7" s="188">
        <v>4</v>
      </c>
      <c r="E7" s="188">
        <v>5</v>
      </c>
      <c r="F7" s="188">
        <v>6</v>
      </c>
      <c r="G7" s="188">
        <v>7</v>
      </c>
      <c r="H7" s="188">
        <v>8</v>
      </c>
      <c r="I7" s="70">
        <v>9</v>
      </c>
      <c r="J7" s="188">
        <v>10</v>
      </c>
      <c r="K7" s="188">
        <v>11</v>
      </c>
      <c r="L7" s="188">
        <v>12</v>
      </c>
      <c r="M7" s="188">
        <v>13</v>
      </c>
      <c r="N7" s="188">
        <v>14</v>
      </c>
      <c r="O7" s="188">
        <v>15</v>
      </c>
      <c r="P7" s="188">
        <v>16</v>
      </c>
      <c r="Q7" s="188">
        <v>17</v>
      </c>
      <c r="R7" s="188">
        <v>18</v>
      </c>
      <c r="S7" s="188">
        <v>19</v>
      </c>
    </row>
    <row r="8" ht="18" customHeight="1" spans="1:19">
      <c r="A8" s="20" t="s">
        <v>69</v>
      </c>
      <c r="B8" s="20" t="s">
        <v>70</v>
      </c>
      <c r="C8" s="80">
        <v>5879590</v>
      </c>
      <c r="D8" s="80">
        <v>5879590</v>
      </c>
      <c r="E8" s="80">
        <v>5879590</v>
      </c>
      <c r="F8" s="80"/>
      <c r="G8" s="80"/>
      <c r="H8" s="80"/>
      <c r="I8" s="80"/>
      <c r="J8" s="80"/>
      <c r="K8" s="80"/>
      <c r="L8" s="80"/>
      <c r="M8" s="80"/>
      <c r="N8" s="80"/>
      <c r="O8" s="80"/>
      <c r="P8" s="80"/>
      <c r="Q8" s="80"/>
      <c r="R8" s="80"/>
      <c r="S8" s="80"/>
    </row>
    <row r="9" ht="18" customHeight="1" spans="1:19">
      <c r="A9" s="189" t="s">
        <v>71</v>
      </c>
      <c r="B9" s="189" t="s">
        <v>70</v>
      </c>
      <c r="C9" s="80">
        <v>5879590</v>
      </c>
      <c r="D9" s="80">
        <v>5879590</v>
      </c>
      <c r="E9" s="80">
        <v>5879590</v>
      </c>
      <c r="F9" s="80"/>
      <c r="G9" s="80"/>
      <c r="H9" s="80"/>
      <c r="I9" s="80"/>
      <c r="J9" s="80"/>
      <c r="K9" s="80"/>
      <c r="L9" s="80"/>
      <c r="M9" s="80"/>
      <c r="N9" s="80"/>
      <c r="O9" s="80"/>
      <c r="P9" s="80"/>
      <c r="Q9" s="80"/>
      <c r="R9" s="80"/>
      <c r="S9" s="80"/>
    </row>
    <row r="10" ht="18" customHeight="1" spans="1:19">
      <c r="A10" s="48" t="s">
        <v>55</v>
      </c>
      <c r="B10" s="190"/>
      <c r="C10" s="80">
        <v>5879590</v>
      </c>
      <c r="D10" s="80">
        <v>5879590</v>
      </c>
      <c r="E10" s="80">
        <v>5879590</v>
      </c>
      <c r="F10" s="80"/>
      <c r="G10" s="80"/>
      <c r="H10" s="80"/>
      <c r="I10" s="80"/>
      <c r="J10" s="80"/>
      <c r="K10" s="80"/>
      <c r="L10" s="80"/>
      <c r="M10" s="80"/>
      <c r="N10" s="80"/>
      <c r="O10" s="80"/>
      <c r="P10" s="80"/>
      <c r="Q10" s="80"/>
      <c r="R10" s="80"/>
      <c r="S10" s="80"/>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0"/>
  <sheetViews>
    <sheetView showGridLines="0" showZeros="0" topLeftCell="F1"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"单位名称："&amp;"全部"</f>
        <v>单位名称：全部</v>
      </c>
      <c r="O3" s="45" t="s">
        <v>1</v>
      </c>
    </row>
    <row r="4" ht="27" customHeight="1" spans="1:15">
      <c r="A4" s="168" t="s">
        <v>73</v>
      </c>
      <c r="B4" s="168" t="s">
        <v>74</v>
      </c>
      <c r="C4" s="168" t="s">
        <v>55</v>
      </c>
      <c r="D4" s="169" t="s">
        <v>58</v>
      </c>
      <c r="E4" s="170"/>
      <c r="F4" s="171"/>
      <c r="G4" s="172" t="s">
        <v>59</v>
      </c>
      <c r="H4" s="172" t="s">
        <v>60</v>
      </c>
      <c r="I4" s="172" t="s">
        <v>75</v>
      </c>
      <c r="J4" s="169" t="s">
        <v>62</v>
      </c>
      <c r="K4" s="170"/>
      <c r="L4" s="170"/>
      <c r="M4" s="170"/>
      <c r="N4" s="179"/>
      <c r="O4" s="180"/>
    </row>
    <row r="5" ht="42" customHeight="1" spans="1:15">
      <c r="A5" s="173"/>
      <c r="B5" s="173"/>
      <c r="C5" s="174"/>
      <c r="D5" s="175" t="s">
        <v>57</v>
      </c>
      <c r="E5" s="175" t="s">
        <v>76</v>
      </c>
      <c r="F5" s="175" t="s">
        <v>77</v>
      </c>
      <c r="G5" s="174"/>
      <c r="H5" s="174"/>
      <c r="I5" s="181"/>
      <c r="J5" s="175" t="s">
        <v>57</v>
      </c>
      <c r="K5" s="162" t="s">
        <v>78</v>
      </c>
      <c r="L5" s="162" t="s">
        <v>79</v>
      </c>
      <c r="M5" s="162" t="s">
        <v>80</v>
      </c>
      <c r="N5" s="162" t="s">
        <v>81</v>
      </c>
      <c r="O5" s="162" t="s">
        <v>82</v>
      </c>
    </row>
    <row r="6" ht="18" customHeight="1" spans="1:15">
      <c r="A6" s="51" t="s">
        <v>83</v>
      </c>
      <c r="B6" s="51" t="s">
        <v>84</v>
      </c>
      <c r="C6" s="51" t="s">
        <v>85</v>
      </c>
      <c r="D6" s="55" t="s">
        <v>86</v>
      </c>
      <c r="E6" s="55" t="s">
        <v>87</v>
      </c>
      <c r="F6" s="55" t="s">
        <v>88</v>
      </c>
      <c r="G6" s="55" t="s">
        <v>89</v>
      </c>
      <c r="H6" s="55" t="s">
        <v>90</v>
      </c>
      <c r="I6" s="55" t="s">
        <v>91</v>
      </c>
      <c r="J6" s="55" t="s">
        <v>92</v>
      </c>
      <c r="K6" s="55" t="s">
        <v>93</v>
      </c>
      <c r="L6" s="55" t="s">
        <v>94</v>
      </c>
      <c r="M6" s="55" t="s">
        <v>95</v>
      </c>
      <c r="N6" s="51" t="s">
        <v>96</v>
      </c>
      <c r="O6" s="55" t="s">
        <v>97</v>
      </c>
    </row>
    <row r="7" ht="21" customHeight="1" spans="1:15">
      <c r="A7" s="56" t="s">
        <v>98</v>
      </c>
      <c r="B7" s="56" t="s">
        <v>99</v>
      </c>
      <c r="C7" s="80">
        <v>5879590</v>
      </c>
      <c r="D7" s="80">
        <v>5879590</v>
      </c>
      <c r="E7" s="80">
        <v>379590</v>
      </c>
      <c r="F7" s="80">
        <v>5500000</v>
      </c>
      <c r="G7" s="80"/>
      <c r="H7" s="80"/>
      <c r="I7" s="80"/>
      <c r="J7" s="80"/>
      <c r="K7" s="80"/>
      <c r="L7" s="80"/>
      <c r="M7" s="80"/>
      <c r="N7" s="80"/>
      <c r="O7" s="80"/>
    </row>
    <row r="8" ht="21" customHeight="1" spans="1:15">
      <c r="A8" s="176" t="s">
        <v>100</v>
      </c>
      <c r="B8" s="176" t="s">
        <v>101</v>
      </c>
      <c r="C8" s="80">
        <v>5879590</v>
      </c>
      <c r="D8" s="80">
        <v>5879590</v>
      </c>
      <c r="E8" s="80">
        <v>379590</v>
      </c>
      <c r="F8" s="80">
        <v>5500000</v>
      </c>
      <c r="G8" s="80"/>
      <c r="H8" s="80"/>
      <c r="I8" s="80"/>
      <c r="J8" s="80"/>
      <c r="K8" s="80"/>
      <c r="L8" s="80"/>
      <c r="M8" s="80"/>
      <c r="N8" s="80"/>
      <c r="O8" s="80"/>
    </row>
    <row r="9" ht="21" customHeight="1" spans="1:15">
      <c r="A9" s="177" t="s">
        <v>102</v>
      </c>
      <c r="B9" s="177" t="s">
        <v>103</v>
      </c>
      <c r="C9" s="80">
        <v>5879590</v>
      </c>
      <c r="D9" s="80">
        <v>5879590</v>
      </c>
      <c r="E9" s="80">
        <v>379590</v>
      </c>
      <c r="F9" s="80">
        <v>5500000</v>
      </c>
      <c r="G9" s="80"/>
      <c r="H9" s="80"/>
      <c r="I9" s="80"/>
      <c r="J9" s="80"/>
      <c r="K9" s="80"/>
      <c r="L9" s="80"/>
      <c r="M9" s="80"/>
      <c r="N9" s="80"/>
      <c r="O9" s="80"/>
    </row>
    <row r="10" ht="21" customHeight="1" spans="1:15">
      <c r="A10" s="178" t="s">
        <v>55</v>
      </c>
      <c r="B10" s="34"/>
      <c r="C10" s="80">
        <v>5879590</v>
      </c>
      <c r="D10" s="80">
        <v>5879590</v>
      </c>
      <c r="E10" s="80">
        <v>379590</v>
      </c>
      <c r="F10" s="80">
        <v>5500000</v>
      </c>
      <c r="G10" s="80"/>
      <c r="H10" s="80"/>
      <c r="I10" s="80"/>
      <c r="J10" s="80"/>
      <c r="K10" s="80"/>
      <c r="L10" s="80"/>
      <c r="M10" s="80"/>
      <c r="N10" s="80"/>
      <c r="O10" s="80"/>
    </row>
  </sheetData>
  <mergeCells count="12">
    <mergeCell ref="A1:O1"/>
    <mergeCell ref="A2:O2"/>
    <mergeCell ref="A3:B3"/>
    <mergeCell ref="D4:F4"/>
    <mergeCell ref="J4:O4"/>
    <mergeCell ref="A10:B10"/>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104</v>
      </c>
    </row>
    <row r="2" ht="41.25" customHeight="1" spans="1:1">
      <c r="A2" s="40" t="str">
        <f>"2025"&amp;"年部门财政拨款收支预算总表"</f>
        <v>2025年部门财政拨款收支预算总表</v>
      </c>
    </row>
    <row r="3" ht="17.25" customHeight="1" spans="1:4">
      <c r="A3" s="43" t="str">
        <f>"单位名称："&amp;"全部"</f>
        <v>单位名称：全部</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105</v>
      </c>
      <c r="B6" s="80">
        <v>5879590</v>
      </c>
      <c r="C6" s="164" t="s">
        <v>106</v>
      </c>
      <c r="D6" s="80">
        <v>5879590</v>
      </c>
    </row>
    <row r="7" ht="16.5" customHeight="1" spans="1:4">
      <c r="A7" s="164" t="s">
        <v>107</v>
      </c>
      <c r="B7" s="80">
        <v>5879590</v>
      </c>
      <c r="C7" s="164" t="s">
        <v>108</v>
      </c>
      <c r="D7" s="80">
        <v>5879590</v>
      </c>
    </row>
    <row r="8" ht="16.5" customHeight="1" spans="1:4">
      <c r="A8" s="164" t="s">
        <v>109</v>
      </c>
      <c r="B8" s="80"/>
      <c r="C8" s="164" t="s">
        <v>110</v>
      </c>
      <c r="D8" s="80"/>
    </row>
    <row r="9" ht="16.5" customHeight="1" spans="1:4">
      <c r="A9" s="164" t="s">
        <v>111</v>
      </c>
      <c r="B9" s="80"/>
      <c r="C9" s="164" t="s">
        <v>112</v>
      </c>
      <c r="D9" s="80"/>
    </row>
    <row r="10" ht="16.5" customHeight="1" spans="1:4">
      <c r="A10" s="164" t="s">
        <v>113</v>
      </c>
      <c r="B10" s="80"/>
      <c r="C10" s="164" t="s">
        <v>114</v>
      </c>
      <c r="D10" s="80"/>
    </row>
    <row r="11" ht="16.5" customHeight="1" spans="1:4">
      <c r="A11" s="164" t="s">
        <v>107</v>
      </c>
      <c r="B11" s="80"/>
      <c r="C11" s="164" t="s">
        <v>115</v>
      </c>
      <c r="D11" s="80"/>
    </row>
    <row r="12" ht="16.5" customHeight="1" spans="1:4">
      <c r="A12" s="146" t="s">
        <v>109</v>
      </c>
      <c r="B12" s="80"/>
      <c r="C12" s="68" t="s">
        <v>116</v>
      </c>
      <c r="D12" s="80"/>
    </row>
    <row r="13" ht="16.5" customHeight="1" spans="1:4">
      <c r="A13" s="146" t="s">
        <v>111</v>
      </c>
      <c r="B13" s="80"/>
      <c r="C13" s="68" t="s">
        <v>117</v>
      </c>
      <c r="D13" s="80"/>
    </row>
    <row r="14" ht="16.5" customHeight="1" spans="1:4">
      <c r="A14" s="165"/>
      <c r="B14" s="80"/>
      <c r="C14" s="68" t="s">
        <v>118</v>
      </c>
      <c r="D14" s="80"/>
    </row>
    <row r="15" ht="16.5" customHeight="1" spans="1:4">
      <c r="A15" s="165"/>
      <c r="B15" s="80"/>
      <c r="C15" s="68" t="s">
        <v>119</v>
      </c>
      <c r="D15" s="80"/>
    </row>
    <row r="16" ht="16.5" customHeight="1" spans="1:4">
      <c r="A16" s="165"/>
      <c r="B16" s="80"/>
      <c r="C16" s="68" t="s">
        <v>120</v>
      </c>
      <c r="D16" s="80"/>
    </row>
    <row r="17" ht="16.5" customHeight="1" spans="1:4">
      <c r="A17" s="165"/>
      <c r="B17" s="80"/>
      <c r="C17" s="68" t="s">
        <v>121</v>
      </c>
      <c r="D17" s="80"/>
    </row>
    <row r="18" ht="16.5" customHeight="1" spans="1:4">
      <c r="A18" s="165"/>
      <c r="B18" s="80"/>
      <c r="C18" s="68" t="s">
        <v>122</v>
      </c>
      <c r="D18" s="80"/>
    </row>
    <row r="19" ht="16.5" customHeight="1" spans="1:4">
      <c r="A19" s="165"/>
      <c r="B19" s="80"/>
      <c r="C19" s="68" t="s">
        <v>123</v>
      </c>
      <c r="D19" s="80"/>
    </row>
    <row r="20" ht="16.5" customHeight="1" spans="1:4">
      <c r="A20" s="165"/>
      <c r="B20" s="80"/>
      <c r="C20" s="68" t="s">
        <v>124</v>
      </c>
      <c r="D20" s="80"/>
    </row>
    <row r="21" ht="16.5" customHeight="1" spans="1:4">
      <c r="A21" s="165"/>
      <c r="B21" s="80"/>
      <c r="C21" s="68" t="s">
        <v>125</v>
      </c>
      <c r="D21" s="80"/>
    </row>
    <row r="22" ht="16.5" customHeight="1" spans="1:4">
      <c r="A22" s="165"/>
      <c r="B22" s="80"/>
      <c r="C22" s="68" t="s">
        <v>126</v>
      </c>
      <c r="D22" s="80"/>
    </row>
    <row r="23" ht="16.5" customHeight="1" spans="1:4">
      <c r="A23" s="165"/>
      <c r="B23" s="80"/>
      <c r="C23" s="68" t="s">
        <v>127</v>
      </c>
      <c r="D23" s="80"/>
    </row>
    <row r="24" ht="16.5" customHeight="1" spans="1:4">
      <c r="A24" s="165"/>
      <c r="B24" s="80"/>
      <c r="C24" s="68" t="s">
        <v>128</v>
      </c>
      <c r="D24" s="80"/>
    </row>
    <row r="25" ht="16.5" customHeight="1" spans="1:4">
      <c r="A25" s="165"/>
      <c r="B25" s="80"/>
      <c r="C25" s="68" t="s">
        <v>129</v>
      </c>
      <c r="D25" s="80"/>
    </row>
    <row r="26" ht="16.5" customHeight="1" spans="1:4">
      <c r="A26" s="165"/>
      <c r="B26" s="80"/>
      <c r="C26" s="68" t="s">
        <v>130</v>
      </c>
      <c r="D26" s="80"/>
    </row>
    <row r="27" ht="16.5" customHeight="1" spans="1:4">
      <c r="A27" s="165"/>
      <c r="B27" s="80"/>
      <c r="C27" s="68" t="s">
        <v>131</v>
      </c>
      <c r="D27" s="80"/>
    </row>
    <row r="28" ht="16.5" customHeight="1" spans="1:4">
      <c r="A28" s="165"/>
      <c r="B28" s="80"/>
      <c r="C28" s="68" t="s">
        <v>132</v>
      </c>
      <c r="D28" s="80"/>
    </row>
    <row r="29" ht="16.5" customHeight="1" spans="1:4">
      <c r="A29" s="165"/>
      <c r="B29" s="80"/>
      <c r="C29" s="68" t="s">
        <v>133</v>
      </c>
      <c r="D29" s="80"/>
    </row>
    <row r="30" ht="16.5" customHeight="1" spans="1:4">
      <c r="A30" s="165"/>
      <c r="B30" s="80"/>
      <c r="C30" s="68" t="s">
        <v>134</v>
      </c>
      <c r="D30" s="80"/>
    </row>
    <row r="31" ht="16.5" customHeight="1" spans="1:4">
      <c r="A31" s="165"/>
      <c r="B31" s="80"/>
      <c r="C31" s="146" t="s">
        <v>135</v>
      </c>
      <c r="D31" s="80"/>
    </row>
    <row r="32" ht="16.5" customHeight="1" spans="1:4">
      <c r="A32" s="165"/>
      <c r="B32" s="80"/>
      <c r="C32" s="146" t="s">
        <v>136</v>
      </c>
      <c r="D32" s="80"/>
    </row>
    <row r="33" ht="16.5" customHeight="1" spans="1:4">
      <c r="A33" s="165"/>
      <c r="B33" s="80"/>
      <c r="C33" s="29" t="s">
        <v>137</v>
      </c>
      <c r="D33" s="80"/>
    </row>
    <row r="34" ht="15" customHeight="1" spans="1:4">
      <c r="A34" s="166" t="s">
        <v>50</v>
      </c>
      <c r="B34" s="167">
        <v>5879590</v>
      </c>
      <c r="C34" s="166" t="s">
        <v>51</v>
      </c>
      <c r="D34" s="167">
        <v>5879590</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6"/>
      <c r="F1" s="72"/>
      <c r="G1" s="141" t="s">
        <v>138</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"单位名称："&amp;"全部"</f>
        <v>单位名称：全部</v>
      </c>
      <c r="F3" s="121"/>
      <c r="G3" s="141" t="s">
        <v>1</v>
      </c>
    </row>
    <row r="4" ht="20.25" customHeight="1" spans="1:7">
      <c r="A4" s="157" t="s">
        <v>139</v>
      </c>
      <c r="B4" s="158"/>
      <c r="C4" s="125" t="s">
        <v>55</v>
      </c>
      <c r="D4" s="149" t="s">
        <v>76</v>
      </c>
      <c r="E4" s="11"/>
      <c r="F4" s="12"/>
      <c r="G4" s="138" t="s">
        <v>77</v>
      </c>
    </row>
    <row r="5" ht="20.25" customHeight="1" spans="1:7">
      <c r="A5" s="159" t="s">
        <v>73</v>
      </c>
      <c r="B5" s="159" t="s">
        <v>74</v>
      </c>
      <c r="C5" s="18"/>
      <c r="D5" s="130" t="s">
        <v>57</v>
      </c>
      <c r="E5" s="130" t="s">
        <v>140</v>
      </c>
      <c r="F5" s="130" t="s">
        <v>141</v>
      </c>
      <c r="G5" s="140"/>
    </row>
    <row r="6" ht="15" customHeight="1" spans="1:7">
      <c r="A6" s="59" t="s">
        <v>83</v>
      </c>
      <c r="B6" s="59" t="s">
        <v>84</v>
      </c>
      <c r="C6" s="59" t="s">
        <v>85</v>
      </c>
      <c r="D6" s="59" t="s">
        <v>86</v>
      </c>
      <c r="E6" s="59" t="s">
        <v>87</v>
      </c>
      <c r="F6" s="59" t="s">
        <v>88</v>
      </c>
      <c r="G6" s="59" t="s">
        <v>89</v>
      </c>
    </row>
    <row r="7" ht="18" customHeight="1" spans="1:7">
      <c r="A7" s="29" t="s">
        <v>98</v>
      </c>
      <c r="B7" s="29" t="s">
        <v>99</v>
      </c>
      <c r="C7" s="80">
        <v>5879590</v>
      </c>
      <c r="D7" s="80">
        <v>379590</v>
      </c>
      <c r="E7" s="80"/>
      <c r="F7" s="80">
        <v>379590</v>
      </c>
      <c r="G7" s="80">
        <v>5500000</v>
      </c>
    </row>
    <row r="8" ht="18" customHeight="1" spans="1:7">
      <c r="A8" s="134" t="s">
        <v>100</v>
      </c>
      <c r="B8" s="134" t="s">
        <v>101</v>
      </c>
      <c r="C8" s="80">
        <v>5879590</v>
      </c>
      <c r="D8" s="80">
        <v>379590</v>
      </c>
      <c r="E8" s="80"/>
      <c r="F8" s="80">
        <v>379590</v>
      </c>
      <c r="G8" s="80">
        <v>5500000</v>
      </c>
    </row>
    <row r="9" ht="18" customHeight="1" spans="1:7">
      <c r="A9" s="135" t="s">
        <v>102</v>
      </c>
      <c r="B9" s="135" t="s">
        <v>103</v>
      </c>
      <c r="C9" s="80">
        <v>5879590</v>
      </c>
      <c r="D9" s="80">
        <v>379590</v>
      </c>
      <c r="E9" s="80"/>
      <c r="F9" s="80">
        <v>379590</v>
      </c>
      <c r="G9" s="80">
        <v>5500000</v>
      </c>
    </row>
    <row r="10" ht="18" customHeight="1" spans="1:7">
      <c r="A10" s="79" t="s">
        <v>142</v>
      </c>
      <c r="B10" s="160" t="s">
        <v>142</v>
      </c>
      <c r="C10" s="80">
        <v>5879590</v>
      </c>
      <c r="D10" s="80">
        <v>379590</v>
      </c>
      <c r="E10" s="80"/>
      <c r="F10" s="80">
        <v>379590</v>
      </c>
      <c r="G10" s="80">
        <v>5500000</v>
      </c>
    </row>
  </sheetData>
  <mergeCells count="6">
    <mergeCell ref="A2:G2"/>
    <mergeCell ref="A4:B4"/>
    <mergeCell ref="D4:F4"/>
    <mergeCell ref="A10:B1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3" t="s">
        <v>143</v>
      </c>
    </row>
    <row r="2" ht="41.25" customHeight="1" spans="1:6">
      <c r="A2" s="154" t="str">
        <f>"2025"&amp;"年一般公共预算“三公”经费支出预算表"</f>
        <v>2025年一般公共预算“三公”经费支出预算表</v>
      </c>
      <c r="B2" s="42"/>
      <c r="C2" s="42"/>
      <c r="D2" s="42"/>
      <c r="E2" s="41"/>
      <c r="F2" s="42"/>
    </row>
    <row r="3" customHeight="1" spans="1:6">
      <c r="A3" s="111" t="str">
        <f>"单位名称："&amp;"全部"</f>
        <v>单位名称：全部</v>
      </c>
      <c r="B3" s="155"/>
      <c r="D3" s="42"/>
      <c r="E3" s="41"/>
      <c r="F3" s="63" t="s">
        <v>1</v>
      </c>
    </row>
    <row r="4" ht="27" customHeight="1" spans="1:6">
      <c r="A4" s="46" t="s">
        <v>144</v>
      </c>
      <c r="B4" s="46" t="s">
        <v>145</v>
      </c>
      <c r="C4" s="48" t="s">
        <v>146</v>
      </c>
      <c r="D4" s="46"/>
      <c r="E4" s="47"/>
      <c r="F4" s="46" t="s">
        <v>147</v>
      </c>
    </row>
    <row r="5" ht="28.5" customHeight="1" spans="1:6">
      <c r="A5" s="156"/>
      <c r="B5" s="50"/>
      <c r="C5" s="47" t="s">
        <v>57</v>
      </c>
      <c r="D5" s="47" t="s">
        <v>148</v>
      </c>
      <c r="E5" s="47" t="s">
        <v>149</v>
      </c>
      <c r="F5" s="49"/>
    </row>
    <row r="6" ht="17.25" customHeight="1" spans="1:6">
      <c r="A6" s="55" t="s">
        <v>83</v>
      </c>
      <c r="B6" s="55" t="s">
        <v>84</v>
      </c>
      <c r="C6" s="55" t="s">
        <v>85</v>
      </c>
      <c r="D6" s="55" t="s">
        <v>86</v>
      </c>
      <c r="E6" s="55" t="s">
        <v>87</v>
      </c>
      <c r="F6" s="55" t="s">
        <v>88</v>
      </c>
    </row>
    <row r="7" ht="17.25" customHeight="1" spans="1:6">
      <c r="A7" s="80">
        <v>135375</v>
      </c>
      <c r="B7" s="80"/>
      <c r="C7" s="80"/>
      <c r="D7" s="80"/>
      <c r="E7" s="80"/>
      <c r="F7" s="80">
        <v>135375</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5"/>
  <sheetViews>
    <sheetView showZeros="0" topLeftCell="M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6"/>
      <c r="C1" s="142"/>
      <c r="E1" s="143"/>
      <c r="F1" s="143"/>
      <c r="G1" s="143"/>
      <c r="H1" s="143"/>
      <c r="I1" s="84"/>
      <c r="J1" s="84"/>
      <c r="K1" s="84"/>
      <c r="L1" s="84"/>
      <c r="M1" s="84"/>
      <c r="N1" s="84"/>
      <c r="R1" s="84"/>
      <c r="V1" s="142"/>
      <c r="X1" s="2" t="s">
        <v>150</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"单位名称："&amp;"全部"</f>
        <v>单位名称：全部</v>
      </c>
      <c r="B3" s="5"/>
      <c r="C3" s="144"/>
      <c r="D3" s="144"/>
      <c r="E3" s="144"/>
      <c r="F3" s="144"/>
      <c r="G3" s="144"/>
      <c r="H3" s="144"/>
      <c r="I3" s="86"/>
      <c r="J3" s="86"/>
      <c r="K3" s="86"/>
      <c r="L3" s="86"/>
      <c r="M3" s="86"/>
      <c r="N3" s="86"/>
      <c r="O3" s="6"/>
      <c r="P3" s="6"/>
      <c r="Q3" s="6"/>
      <c r="R3" s="86"/>
      <c r="V3" s="142"/>
      <c r="X3" s="2" t="s">
        <v>1</v>
      </c>
    </row>
    <row r="4" ht="18" customHeight="1" spans="1:24">
      <c r="A4" s="8" t="s">
        <v>151</v>
      </c>
      <c r="B4" s="8" t="s">
        <v>152</v>
      </c>
      <c r="C4" s="8" t="s">
        <v>153</v>
      </c>
      <c r="D4" s="8" t="s">
        <v>154</v>
      </c>
      <c r="E4" s="8" t="s">
        <v>155</v>
      </c>
      <c r="F4" s="8" t="s">
        <v>156</v>
      </c>
      <c r="G4" s="8" t="s">
        <v>157</v>
      </c>
      <c r="H4" s="8" t="s">
        <v>158</v>
      </c>
      <c r="I4" s="149" t="s">
        <v>159</v>
      </c>
      <c r="J4" s="81" t="s">
        <v>159</v>
      </c>
      <c r="K4" s="81"/>
      <c r="L4" s="81"/>
      <c r="M4" s="81"/>
      <c r="N4" s="81"/>
      <c r="O4" s="11"/>
      <c r="P4" s="11"/>
      <c r="Q4" s="11"/>
      <c r="R4" s="102" t="s">
        <v>61</v>
      </c>
      <c r="S4" s="81" t="s">
        <v>62</v>
      </c>
      <c r="T4" s="81"/>
      <c r="U4" s="81"/>
      <c r="V4" s="81"/>
      <c r="W4" s="81"/>
      <c r="X4" s="82"/>
    </row>
    <row r="5" ht="18" customHeight="1" spans="1:24">
      <c r="A5" s="13"/>
      <c r="B5" s="28"/>
      <c r="C5" s="127"/>
      <c r="D5" s="13"/>
      <c r="E5" s="13"/>
      <c r="F5" s="13"/>
      <c r="G5" s="13"/>
      <c r="H5" s="13"/>
      <c r="I5" s="125" t="s">
        <v>160</v>
      </c>
      <c r="J5" s="149" t="s">
        <v>58</v>
      </c>
      <c r="K5" s="81"/>
      <c r="L5" s="81"/>
      <c r="M5" s="81"/>
      <c r="N5" s="82"/>
      <c r="O5" s="10" t="s">
        <v>161</v>
      </c>
      <c r="P5" s="11"/>
      <c r="Q5" s="12"/>
      <c r="R5" s="8" t="s">
        <v>61</v>
      </c>
      <c r="S5" s="149" t="s">
        <v>62</v>
      </c>
      <c r="T5" s="102" t="s">
        <v>64</v>
      </c>
      <c r="U5" s="81" t="s">
        <v>62</v>
      </c>
      <c r="V5" s="102" t="s">
        <v>66</v>
      </c>
      <c r="W5" s="102" t="s">
        <v>67</v>
      </c>
      <c r="X5" s="152" t="s">
        <v>68</v>
      </c>
    </row>
    <row r="6" ht="19.5" customHeight="1" spans="1:24">
      <c r="A6" s="28"/>
      <c r="B6" s="28"/>
      <c r="C6" s="28"/>
      <c r="D6" s="28"/>
      <c r="E6" s="28"/>
      <c r="F6" s="28"/>
      <c r="G6" s="28"/>
      <c r="H6" s="28"/>
      <c r="I6" s="28"/>
      <c r="J6" s="150" t="s">
        <v>162</v>
      </c>
      <c r="K6" s="8" t="s">
        <v>163</v>
      </c>
      <c r="L6" s="8" t="s">
        <v>164</v>
      </c>
      <c r="M6" s="8" t="s">
        <v>165</v>
      </c>
      <c r="N6" s="8" t="s">
        <v>166</v>
      </c>
      <c r="O6" s="8" t="s">
        <v>58</v>
      </c>
      <c r="P6" s="8" t="s">
        <v>59</v>
      </c>
      <c r="Q6" s="8" t="s">
        <v>60</v>
      </c>
      <c r="R6" s="28"/>
      <c r="S6" s="8" t="s">
        <v>57</v>
      </c>
      <c r="T6" s="8" t="s">
        <v>64</v>
      </c>
      <c r="U6" s="8" t="s">
        <v>167</v>
      </c>
      <c r="V6" s="8" t="s">
        <v>66</v>
      </c>
      <c r="W6" s="8" t="s">
        <v>67</v>
      </c>
      <c r="X6" s="8" t="s">
        <v>68</v>
      </c>
    </row>
    <row r="7" ht="37.5" customHeight="1" spans="1:24">
      <c r="A7" s="145"/>
      <c r="B7" s="18"/>
      <c r="C7" s="145"/>
      <c r="D7" s="145"/>
      <c r="E7" s="145"/>
      <c r="F7" s="145"/>
      <c r="G7" s="145"/>
      <c r="H7" s="145"/>
      <c r="I7" s="145"/>
      <c r="J7" s="151" t="s">
        <v>57</v>
      </c>
      <c r="K7" s="16" t="s">
        <v>168</v>
      </c>
      <c r="L7" s="16" t="s">
        <v>164</v>
      </c>
      <c r="M7" s="16" t="s">
        <v>165</v>
      </c>
      <c r="N7" s="16" t="s">
        <v>166</v>
      </c>
      <c r="O7" s="16" t="s">
        <v>164</v>
      </c>
      <c r="P7" s="16" t="s">
        <v>165</v>
      </c>
      <c r="Q7" s="16" t="s">
        <v>166</v>
      </c>
      <c r="R7" s="16" t="s">
        <v>61</v>
      </c>
      <c r="S7" s="16" t="s">
        <v>57</v>
      </c>
      <c r="T7" s="16" t="s">
        <v>64</v>
      </c>
      <c r="U7" s="16" t="s">
        <v>167</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6" t="s">
        <v>169</v>
      </c>
      <c r="D9" s="146" t="s">
        <v>147</v>
      </c>
      <c r="E9" s="146" t="s">
        <v>102</v>
      </c>
      <c r="F9" s="146" t="s">
        <v>103</v>
      </c>
      <c r="G9" s="146" t="s">
        <v>170</v>
      </c>
      <c r="H9" s="146" t="s">
        <v>147</v>
      </c>
      <c r="I9" s="80">
        <v>135375</v>
      </c>
      <c r="J9" s="80">
        <v>135375</v>
      </c>
      <c r="K9" s="80"/>
      <c r="L9" s="80"/>
      <c r="M9" s="80">
        <v>135375</v>
      </c>
      <c r="N9" s="80"/>
      <c r="O9" s="80"/>
      <c r="P9" s="80"/>
      <c r="Q9" s="80"/>
      <c r="R9" s="80"/>
      <c r="S9" s="80"/>
      <c r="T9" s="80"/>
      <c r="U9" s="80"/>
      <c r="V9" s="80"/>
      <c r="W9" s="80"/>
      <c r="X9" s="80"/>
    </row>
    <row r="10" ht="20.25" customHeight="1" spans="1:24">
      <c r="A10" s="146" t="s">
        <v>70</v>
      </c>
      <c r="B10" s="146" t="s">
        <v>70</v>
      </c>
      <c r="C10" s="146" t="s">
        <v>171</v>
      </c>
      <c r="D10" s="146" t="s">
        <v>172</v>
      </c>
      <c r="E10" s="146" t="s">
        <v>102</v>
      </c>
      <c r="F10" s="146" t="s">
        <v>103</v>
      </c>
      <c r="G10" s="146" t="s">
        <v>173</v>
      </c>
      <c r="H10" s="146" t="s">
        <v>174</v>
      </c>
      <c r="I10" s="80">
        <v>99715</v>
      </c>
      <c r="J10" s="80">
        <v>99715</v>
      </c>
      <c r="K10" s="23"/>
      <c r="L10" s="23"/>
      <c r="M10" s="80">
        <v>99715</v>
      </c>
      <c r="N10" s="23"/>
      <c r="O10" s="80"/>
      <c r="P10" s="80"/>
      <c r="Q10" s="80"/>
      <c r="R10" s="80"/>
      <c r="S10" s="80"/>
      <c r="T10" s="80"/>
      <c r="U10" s="80"/>
      <c r="V10" s="80"/>
      <c r="W10" s="80"/>
      <c r="X10" s="80"/>
    </row>
    <row r="11" ht="20.25" customHeight="1" spans="1:24">
      <c r="A11" s="146" t="s">
        <v>70</v>
      </c>
      <c r="B11" s="146" t="s">
        <v>70</v>
      </c>
      <c r="C11" s="146" t="s">
        <v>171</v>
      </c>
      <c r="D11" s="146" t="s">
        <v>172</v>
      </c>
      <c r="E11" s="146" t="s">
        <v>102</v>
      </c>
      <c r="F11" s="146" t="s">
        <v>103</v>
      </c>
      <c r="G11" s="146" t="s">
        <v>175</v>
      </c>
      <c r="H11" s="146" t="s">
        <v>176</v>
      </c>
      <c r="I11" s="80">
        <v>7000</v>
      </c>
      <c r="J11" s="80">
        <v>7000</v>
      </c>
      <c r="K11" s="23"/>
      <c r="L11" s="23"/>
      <c r="M11" s="80">
        <v>7000</v>
      </c>
      <c r="N11" s="23"/>
      <c r="O11" s="80"/>
      <c r="P11" s="80"/>
      <c r="Q11" s="80"/>
      <c r="R11" s="80"/>
      <c r="S11" s="80"/>
      <c r="T11" s="80"/>
      <c r="U11" s="80"/>
      <c r="V11" s="80"/>
      <c r="W11" s="80"/>
      <c r="X11" s="80"/>
    </row>
    <row r="12" ht="20.25" customHeight="1" spans="1:24">
      <c r="A12" s="146" t="s">
        <v>70</v>
      </c>
      <c r="B12" s="146" t="s">
        <v>70</v>
      </c>
      <c r="C12" s="146" t="s">
        <v>171</v>
      </c>
      <c r="D12" s="146" t="s">
        <v>172</v>
      </c>
      <c r="E12" s="146" t="s">
        <v>102</v>
      </c>
      <c r="F12" s="146" t="s">
        <v>103</v>
      </c>
      <c r="G12" s="146" t="s">
        <v>177</v>
      </c>
      <c r="H12" s="146" t="s">
        <v>178</v>
      </c>
      <c r="I12" s="80">
        <v>73500</v>
      </c>
      <c r="J12" s="80">
        <v>73500</v>
      </c>
      <c r="K12" s="23"/>
      <c r="L12" s="23"/>
      <c r="M12" s="80">
        <v>73500</v>
      </c>
      <c r="N12" s="23"/>
      <c r="O12" s="80"/>
      <c r="P12" s="80"/>
      <c r="Q12" s="80"/>
      <c r="R12" s="80"/>
      <c r="S12" s="80"/>
      <c r="T12" s="80"/>
      <c r="U12" s="80"/>
      <c r="V12" s="80"/>
      <c r="W12" s="80"/>
      <c r="X12" s="80"/>
    </row>
    <row r="13" ht="20.25" customHeight="1" spans="1:24">
      <c r="A13" s="146" t="s">
        <v>70</v>
      </c>
      <c r="B13" s="146" t="s">
        <v>70</v>
      </c>
      <c r="C13" s="146" t="s">
        <v>171</v>
      </c>
      <c r="D13" s="146" t="s">
        <v>172</v>
      </c>
      <c r="E13" s="146" t="s">
        <v>102</v>
      </c>
      <c r="F13" s="146" t="s">
        <v>103</v>
      </c>
      <c r="G13" s="146" t="s">
        <v>179</v>
      </c>
      <c r="H13" s="146" t="s">
        <v>180</v>
      </c>
      <c r="I13" s="80">
        <v>50000</v>
      </c>
      <c r="J13" s="80">
        <v>50000</v>
      </c>
      <c r="K13" s="23"/>
      <c r="L13" s="23"/>
      <c r="M13" s="80">
        <v>50000</v>
      </c>
      <c r="N13" s="23"/>
      <c r="O13" s="80"/>
      <c r="P13" s="80"/>
      <c r="Q13" s="80"/>
      <c r="R13" s="80"/>
      <c r="S13" s="80"/>
      <c r="T13" s="80"/>
      <c r="U13" s="80"/>
      <c r="V13" s="80"/>
      <c r="W13" s="80"/>
      <c r="X13" s="80"/>
    </row>
    <row r="14" ht="20.25" customHeight="1" spans="1:24">
      <c r="A14" s="146" t="s">
        <v>70</v>
      </c>
      <c r="B14" s="146" t="s">
        <v>70</v>
      </c>
      <c r="C14" s="146" t="s">
        <v>171</v>
      </c>
      <c r="D14" s="146" t="s">
        <v>172</v>
      </c>
      <c r="E14" s="146" t="s">
        <v>102</v>
      </c>
      <c r="F14" s="146" t="s">
        <v>103</v>
      </c>
      <c r="G14" s="146" t="s">
        <v>181</v>
      </c>
      <c r="H14" s="146" t="s">
        <v>182</v>
      </c>
      <c r="I14" s="80">
        <v>14000</v>
      </c>
      <c r="J14" s="80">
        <v>14000</v>
      </c>
      <c r="K14" s="23"/>
      <c r="L14" s="23"/>
      <c r="M14" s="80">
        <v>14000</v>
      </c>
      <c r="N14" s="23"/>
      <c r="O14" s="80"/>
      <c r="P14" s="80"/>
      <c r="Q14" s="80"/>
      <c r="R14" s="80"/>
      <c r="S14" s="80"/>
      <c r="T14" s="80"/>
      <c r="U14" s="80"/>
      <c r="V14" s="80"/>
      <c r="W14" s="80"/>
      <c r="X14" s="80"/>
    </row>
    <row r="15" ht="17.25" customHeight="1" spans="1:24">
      <c r="A15" s="32" t="s">
        <v>142</v>
      </c>
      <c r="B15" s="33"/>
      <c r="C15" s="147"/>
      <c r="D15" s="147"/>
      <c r="E15" s="147"/>
      <c r="F15" s="147"/>
      <c r="G15" s="147"/>
      <c r="H15" s="148"/>
      <c r="I15" s="80">
        <v>379590</v>
      </c>
      <c r="J15" s="80">
        <v>379590</v>
      </c>
      <c r="K15" s="80"/>
      <c r="L15" s="80"/>
      <c r="M15" s="80">
        <v>379590</v>
      </c>
      <c r="N15" s="80"/>
      <c r="O15" s="80"/>
      <c r="P15" s="80"/>
      <c r="Q15" s="80"/>
      <c r="R15" s="80"/>
      <c r="S15" s="80"/>
      <c r="T15" s="80"/>
      <c r="U15" s="80"/>
      <c r="V15" s="80"/>
      <c r="W15" s="80"/>
      <c r="X15" s="80"/>
    </row>
  </sheetData>
  <mergeCells count="31">
    <mergeCell ref="A2:X2"/>
    <mergeCell ref="A3:H3"/>
    <mergeCell ref="I4:X4"/>
    <mergeCell ref="J5:N5"/>
    <mergeCell ref="O5:Q5"/>
    <mergeCell ref="S5:X5"/>
    <mergeCell ref="A15:H1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topLeftCell="K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6"/>
      <c r="E1" s="1"/>
      <c r="F1" s="1"/>
      <c r="G1" s="1"/>
      <c r="H1" s="1"/>
      <c r="U1" s="136"/>
      <c r="W1" s="141" t="s">
        <v>183</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"单位名称："&amp;"全部"</f>
        <v>单位名称：全部</v>
      </c>
      <c r="B3" s="5"/>
      <c r="C3" s="5"/>
      <c r="D3" s="5"/>
      <c r="E3" s="5"/>
      <c r="F3" s="5"/>
      <c r="G3" s="5"/>
      <c r="H3" s="5"/>
      <c r="I3" s="6"/>
      <c r="J3" s="6"/>
      <c r="K3" s="6"/>
      <c r="L3" s="6"/>
      <c r="M3" s="6"/>
      <c r="N3" s="6"/>
      <c r="O3" s="6"/>
      <c r="P3" s="6"/>
      <c r="Q3" s="6"/>
      <c r="U3" s="136"/>
      <c r="W3" s="118" t="s">
        <v>1</v>
      </c>
    </row>
    <row r="4" ht="21.75" customHeight="1" spans="1:23">
      <c r="A4" s="8" t="s">
        <v>184</v>
      </c>
      <c r="B4" s="9" t="s">
        <v>153</v>
      </c>
      <c r="C4" s="8" t="s">
        <v>154</v>
      </c>
      <c r="D4" s="8" t="s">
        <v>185</v>
      </c>
      <c r="E4" s="9" t="s">
        <v>155</v>
      </c>
      <c r="F4" s="9" t="s">
        <v>156</v>
      </c>
      <c r="G4" s="9" t="s">
        <v>186</v>
      </c>
      <c r="H4" s="9" t="s">
        <v>187</v>
      </c>
      <c r="I4" s="27" t="s">
        <v>55</v>
      </c>
      <c r="J4" s="10" t="s">
        <v>188</v>
      </c>
      <c r="K4" s="11"/>
      <c r="L4" s="11"/>
      <c r="M4" s="12"/>
      <c r="N4" s="10" t="s">
        <v>161</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167</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189</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190</v>
      </c>
      <c r="B9" s="68" t="s">
        <v>191</v>
      </c>
      <c r="C9" s="68" t="s">
        <v>192</v>
      </c>
      <c r="D9" s="68" t="s">
        <v>70</v>
      </c>
      <c r="E9" s="68" t="s">
        <v>102</v>
      </c>
      <c r="F9" s="68" t="s">
        <v>103</v>
      </c>
      <c r="G9" s="68" t="s">
        <v>193</v>
      </c>
      <c r="H9" s="68" t="s">
        <v>194</v>
      </c>
      <c r="I9" s="80">
        <v>1200000</v>
      </c>
      <c r="J9" s="80">
        <v>1200000</v>
      </c>
      <c r="K9" s="80">
        <v>1200000</v>
      </c>
      <c r="L9" s="80"/>
      <c r="M9" s="80"/>
      <c r="N9" s="80"/>
      <c r="O9" s="80"/>
      <c r="P9" s="80"/>
      <c r="Q9" s="80"/>
      <c r="R9" s="80"/>
      <c r="S9" s="80"/>
      <c r="T9" s="80"/>
      <c r="U9" s="80"/>
      <c r="V9" s="80"/>
      <c r="W9" s="80"/>
    </row>
    <row r="10" ht="21.75" customHeight="1" spans="1:23">
      <c r="A10" s="68" t="s">
        <v>190</v>
      </c>
      <c r="B10" s="68" t="s">
        <v>195</v>
      </c>
      <c r="C10" s="68" t="s">
        <v>196</v>
      </c>
      <c r="D10" s="68" t="s">
        <v>70</v>
      </c>
      <c r="E10" s="68" t="s">
        <v>102</v>
      </c>
      <c r="F10" s="68" t="s">
        <v>103</v>
      </c>
      <c r="G10" s="68" t="s">
        <v>193</v>
      </c>
      <c r="H10" s="68" t="s">
        <v>194</v>
      </c>
      <c r="I10" s="80">
        <v>700000</v>
      </c>
      <c r="J10" s="80">
        <v>700000</v>
      </c>
      <c r="K10" s="80">
        <v>700000</v>
      </c>
      <c r="L10" s="80"/>
      <c r="M10" s="80"/>
      <c r="N10" s="80"/>
      <c r="O10" s="80"/>
      <c r="P10" s="80"/>
      <c r="Q10" s="80"/>
      <c r="R10" s="80"/>
      <c r="S10" s="80"/>
      <c r="T10" s="80"/>
      <c r="U10" s="80"/>
      <c r="V10" s="80"/>
      <c r="W10" s="80"/>
    </row>
    <row r="11" ht="21.75" customHeight="1" spans="1:23">
      <c r="A11" s="68" t="s">
        <v>190</v>
      </c>
      <c r="B11" s="68" t="s">
        <v>197</v>
      </c>
      <c r="C11" s="68" t="s">
        <v>198</v>
      </c>
      <c r="D11" s="68" t="s">
        <v>70</v>
      </c>
      <c r="E11" s="68" t="s">
        <v>102</v>
      </c>
      <c r="F11" s="68" t="s">
        <v>103</v>
      </c>
      <c r="G11" s="68" t="s">
        <v>193</v>
      </c>
      <c r="H11" s="68" t="s">
        <v>194</v>
      </c>
      <c r="I11" s="80">
        <v>300000</v>
      </c>
      <c r="J11" s="80">
        <v>300000</v>
      </c>
      <c r="K11" s="80">
        <v>300000</v>
      </c>
      <c r="L11" s="80"/>
      <c r="M11" s="80"/>
      <c r="N11" s="80"/>
      <c r="O11" s="80"/>
      <c r="P11" s="80"/>
      <c r="Q11" s="80"/>
      <c r="R11" s="80"/>
      <c r="S11" s="80"/>
      <c r="T11" s="80"/>
      <c r="U11" s="80"/>
      <c r="V11" s="80"/>
      <c r="W11" s="80"/>
    </row>
    <row r="12" ht="21.75" customHeight="1" spans="1:23">
      <c r="A12" s="68" t="s">
        <v>190</v>
      </c>
      <c r="B12" s="68" t="s">
        <v>199</v>
      </c>
      <c r="C12" s="68" t="s">
        <v>200</v>
      </c>
      <c r="D12" s="68" t="s">
        <v>70</v>
      </c>
      <c r="E12" s="68" t="s">
        <v>102</v>
      </c>
      <c r="F12" s="68" t="s">
        <v>103</v>
      </c>
      <c r="G12" s="68" t="s">
        <v>201</v>
      </c>
      <c r="H12" s="68" t="s">
        <v>202</v>
      </c>
      <c r="I12" s="80">
        <v>1500000</v>
      </c>
      <c r="J12" s="80">
        <v>1500000</v>
      </c>
      <c r="K12" s="80">
        <v>1500000</v>
      </c>
      <c r="L12" s="80"/>
      <c r="M12" s="80"/>
      <c r="N12" s="80"/>
      <c r="O12" s="80"/>
      <c r="P12" s="80"/>
      <c r="Q12" s="80"/>
      <c r="R12" s="80"/>
      <c r="S12" s="80"/>
      <c r="T12" s="80"/>
      <c r="U12" s="80"/>
      <c r="V12" s="80"/>
      <c r="W12" s="80"/>
    </row>
    <row r="13" ht="21.75" customHeight="1" spans="1:23">
      <c r="A13" s="68" t="s">
        <v>190</v>
      </c>
      <c r="B13" s="68" t="s">
        <v>203</v>
      </c>
      <c r="C13" s="68" t="s">
        <v>204</v>
      </c>
      <c r="D13" s="68" t="s">
        <v>70</v>
      </c>
      <c r="E13" s="68" t="s">
        <v>102</v>
      </c>
      <c r="F13" s="68" t="s">
        <v>103</v>
      </c>
      <c r="G13" s="68" t="s">
        <v>193</v>
      </c>
      <c r="H13" s="68" t="s">
        <v>194</v>
      </c>
      <c r="I13" s="80">
        <v>1300000</v>
      </c>
      <c r="J13" s="80">
        <v>1300000</v>
      </c>
      <c r="K13" s="80">
        <v>1300000</v>
      </c>
      <c r="L13" s="80"/>
      <c r="M13" s="80"/>
      <c r="N13" s="80"/>
      <c r="O13" s="80"/>
      <c r="P13" s="80"/>
      <c r="Q13" s="80"/>
      <c r="R13" s="80"/>
      <c r="S13" s="80"/>
      <c r="T13" s="80"/>
      <c r="U13" s="80"/>
      <c r="V13" s="80"/>
      <c r="W13" s="80"/>
    </row>
    <row r="14" ht="21.75" customHeight="1" spans="1:23">
      <c r="A14" s="68" t="s">
        <v>190</v>
      </c>
      <c r="B14" s="68" t="s">
        <v>205</v>
      </c>
      <c r="C14" s="68" t="s">
        <v>206</v>
      </c>
      <c r="D14" s="68" t="s">
        <v>70</v>
      </c>
      <c r="E14" s="68" t="s">
        <v>102</v>
      </c>
      <c r="F14" s="68" t="s">
        <v>103</v>
      </c>
      <c r="G14" s="68" t="s">
        <v>193</v>
      </c>
      <c r="H14" s="68" t="s">
        <v>194</v>
      </c>
      <c r="I14" s="80">
        <v>500000</v>
      </c>
      <c r="J14" s="80">
        <v>500000</v>
      </c>
      <c r="K14" s="80">
        <v>500000</v>
      </c>
      <c r="L14" s="80"/>
      <c r="M14" s="80"/>
      <c r="N14" s="80"/>
      <c r="O14" s="80"/>
      <c r="P14" s="80"/>
      <c r="Q14" s="80"/>
      <c r="R14" s="80"/>
      <c r="S14" s="80"/>
      <c r="T14" s="80"/>
      <c r="U14" s="80"/>
      <c r="V14" s="80"/>
      <c r="W14" s="80"/>
    </row>
    <row r="15" ht="18.75" customHeight="1" spans="1:23">
      <c r="A15" s="32" t="s">
        <v>142</v>
      </c>
      <c r="B15" s="33"/>
      <c r="C15" s="33"/>
      <c r="D15" s="33"/>
      <c r="E15" s="33"/>
      <c r="F15" s="33"/>
      <c r="G15" s="33"/>
      <c r="H15" s="34"/>
      <c r="I15" s="80">
        <v>5500000</v>
      </c>
      <c r="J15" s="80">
        <v>5500000</v>
      </c>
      <c r="K15" s="80">
        <v>5500000</v>
      </c>
      <c r="L15" s="80"/>
      <c r="M15" s="80"/>
      <c r="N15" s="80"/>
      <c r="O15" s="80"/>
      <c r="P15" s="80"/>
      <c r="Q15" s="80"/>
      <c r="R15" s="80"/>
      <c r="S15" s="80"/>
      <c r="T15" s="80"/>
      <c r="U15" s="80"/>
      <c r="V15" s="80"/>
      <c r="W15" s="80"/>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7"/>
  <sheetViews>
    <sheetView showZeros="0" topLeftCell="A35"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207</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"单位名称："&amp;"全部"</f>
        <v>单位名称：全部</v>
      </c>
    </row>
    <row r="4" ht="44.25" customHeight="1" spans="1:10">
      <c r="A4" s="66" t="s">
        <v>154</v>
      </c>
      <c r="B4" s="66" t="s">
        <v>208</v>
      </c>
      <c r="C4" s="66" t="s">
        <v>209</v>
      </c>
      <c r="D4" s="66" t="s">
        <v>210</v>
      </c>
      <c r="E4" s="66" t="s">
        <v>211</v>
      </c>
      <c r="F4" s="67" t="s">
        <v>212</v>
      </c>
      <c r="G4" s="66" t="s">
        <v>213</v>
      </c>
      <c r="H4" s="67" t="s">
        <v>214</v>
      </c>
      <c r="I4" s="67" t="s">
        <v>215</v>
      </c>
      <c r="J4" s="66" t="s">
        <v>216</v>
      </c>
    </row>
    <row r="5" ht="18.75" customHeight="1" spans="1:10">
      <c r="A5" s="133">
        <v>1</v>
      </c>
      <c r="B5" s="133">
        <v>2</v>
      </c>
      <c r="C5" s="133">
        <v>3</v>
      </c>
      <c r="D5" s="133">
        <v>4</v>
      </c>
      <c r="E5" s="133">
        <v>5</v>
      </c>
      <c r="F5" s="35">
        <v>6</v>
      </c>
      <c r="G5" s="133">
        <v>7</v>
      </c>
      <c r="H5" s="35">
        <v>8</v>
      </c>
      <c r="I5" s="35">
        <v>9</v>
      </c>
      <c r="J5" s="133">
        <v>10</v>
      </c>
    </row>
    <row r="6" ht="42" customHeight="1" spans="1:10">
      <c r="A6" s="29" t="s">
        <v>70</v>
      </c>
      <c r="B6" s="68"/>
      <c r="C6" s="68"/>
      <c r="D6" s="68"/>
      <c r="E6" s="69"/>
      <c r="F6" s="70"/>
      <c r="G6" s="69"/>
      <c r="H6" s="70"/>
      <c r="I6" s="70"/>
      <c r="J6" s="69"/>
    </row>
    <row r="7" ht="42" customHeight="1" spans="1:10">
      <c r="A7" s="134" t="s">
        <v>70</v>
      </c>
      <c r="B7" s="20"/>
      <c r="C7" s="20"/>
      <c r="D7" s="20"/>
      <c r="E7" s="29"/>
      <c r="F7" s="20"/>
      <c r="G7" s="29"/>
      <c r="H7" s="20"/>
      <c r="I7" s="20"/>
      <c r="J7" s="29"/>
    </row>
    <row r="8" ht="42" customHeight="1" spans="1:10">
      <c r="A8" s="135" t="s">
        <v>192</v>
      </c>
      <c r="B8" s="20" t="s">
        <v>217</v>
      </c>
      <c r="C8" s="20" t="s">
        <v>218</v>
      </c>
      <c r="D8" s="20" t="s">
        <v>219</v>
      </c>
      <c r="E8" s="29" t="s">
        <v>220</v>
      </c>
      <c r="F8" s="20" t="s">
        <v>221</v>
      </c>
      <c r="G8" s="29" t="s">
        <v>222</v>
      </c>
      <c r="H8" s="20" t="s">
        <v>223</v>
      </c>
      <c r="I8" s="20" t="s">
        <v>224</v>
      </c>
      <c r="J8" s="29" t="s">
        <v>225</v>
      </c>
    </row>
    <row r="9" ht="42" customHeight="1" spans="1:10">
      <c r="A9" s="135" t="s">
        <v>192</v>
      </c>
      <c r="B9" s="20" t="s">
        <v>217</v>
      </c>
      <c r="C9" s="20" t="s">
        <v>218</v>
      </c>
      <c r="D9" s="20" t="s">
        <v>219</v>
      </c>
      <c r="E9" s="29" t="s">
        <v>226</v>
      </c>
      <c r="F9" s="20" t="s">
        <v>221</v>
      </c>
      <c r="G9" s="29" t="s">
        <v>84</v>
      </c>
      <c r="H9" s="20" t="s">
        <v>227</v>
      </c>
      <c r="I9" s="20" t="s">
        <v>224</v>
      </c>
      <c r="J9" s="29" t="s">
        <v>228</v>
      </c>
    </row>
    <row r="10" ht="42" customHeight="1" spans="1:10">
      <c r="A10" s="135" t="s">
        <v>192</v>
      </c>
      <c r="B10" s="20" t="s">
        <v>217</v>
      </c>
      <c r="C10" s="20" t="s">
        <v>218</v>
      </c>
      <c r="D10" s="20" t="s">
        <v>219</v>
      </c>
      <c r="E10" s="29" t="s">
        <v>229</v>
      </c>
      <c r="F10" s="20" t="s">
        <v>221</v>
      </c>
      <c r="G10" s="29" t="s">
        <v>94</v>
      </c>
      <c r="H10" s="20" t="s">
        <v>230</v>
      </c>
      <c r="I10" s="20" t="s">
        <v>224</v>
      </c>
      <c r="J10" s="29" t="s">
        <v>231</v>
      </c>
    </row>
    <row r="11" ht="42" customHeight="1" spans="1:10">
      <c r="A11" s="135" t="s">
        <v>192</v>
      </c>
      <c r="B11" s="20" t="s">
        <v>217</v>
      </c>
      <c r="C11" s="20" t="s">
        <v>218</v>
      </c>
      <c r="D11" s="20" t="s">
        <v>219</v>
      </c>
      <c r="E11" s="29" t="s">
        <v>232</v>
      </c>
      <c r="F11" s="20" t="s">
        <v>221</v>
      </c>
      <c r="G11" s="29" t="s">
        <v>233</v>
      </c>
      <c r="H11" s="20" t="s">
        <v>234</v>
      </c>
      <c r="I11" s="20" t="s">
        <v>224</v>
      </c>
      <c r="J11" s="29" t="s">
        <v>235</v>
      </c>
    </row>
    <row r="12" ht="42" customHeight="1" spans="1:10">
      <c r="A12" s="135" t="s">
        <v>192</v>
      </c>
      <c r="B12" s="20" t="s">
        <v>217</v>
      </c>
      <c r="C12" s="20" t="s">
        <v>218</v>
      </c>
      <c r="D12" s="20" t="s">
        <v>236</v>
      </c>
      <c r="E12" s="29" t="s">
        <v>237</v>
      </c>
      <c r="F12" s="20" t="s">
        <v>221</v>
      </c>
      <c r="G12" s="29" t="s">
        <v>94</v>
      </c>
      <c r="H12" s="20" t="s">
        <v>238</v>
      </c>
      <c r="I12" s="20" t="s">
        <v>224</v>
      </c>
      <c r="J12" s="29" t="s">
        <v>239</v>
      </c>
    </row>
    <row r="13" ht="42" customHeight="1" spans="1:10">
      <c r="A13" s="135" t="s">
        <v>192</v>
      </c>
      <c r="B13" s="20" t="s">
        <v>217</v>
      </c>
      <c r="C13" s="20" t="s">
        <v>218</v>
      </c>
      <c r="D13" s="20" t="s">
        <v>236</v>
      </c>
      <c r="E13" s="29" t="s">
        <v>240</v>
      </c>
      <c r="F13" s="20" t="s">
        <v>241</v>
      </c>
      <c r="G13" s="29" t="s">
        <v>242</v>
      </c>
      <c r="H13" s="20" t="s">
        <v>243</v>
      </c>
      <c r="I13" s="20" t="s">
        <v>244</v>
      </c>
      <c r="J13" s="29" t="s">
        <v>245</v>
      </c>
    </row>
    <row r="14" ht="42" customHeight="1" spans="1:10">
      <c r="A14" s="135" t="s">
        <v>192</v>
      </c>
      <c r="B14" s="20" t="s">
        <v>217</v>
      </c>
      <c r="C14" s="20" t="s">
        <v>218</v>
      </c>
      <c r="D14" s="20" t="s">
        <v>246</v>
      </c>
      <c r="E14" s="29" t="s">
        <v>247</v>
      </c>
      <c r="F14" s="20" t="s">
        <v>241</v>
      </c>
      <c r="G14" s="29" t="s">
        <v>242</v>
      </c>
      <c r="H14" s="20" t="s">
        <v>243</v>
      </c>
      <c r="I14" s="20" t="s">
        <v>244</v>
      </c>
      <c r="J14" s="29" t="s">
        <v>248</v>
      </c>
    </row>
    <row r="15" ht="42" customHeight="1" spans="1:10">
      <c r="A15" s="135" t="s">
        <v>192</v>
      </c>
      <c r="B15" s="20" t="s">
        <v>217</v>
      </c>
      <c r="C15" s="20" t="s">
        <v>218</v>
      </c>
      <c r="D15" s="20" t="s">
        <v>249</v>
      </c>
      <c r="E15" s="29" t="s">
        <v>250</v>
      </c>
      <c r="F15" s="20" t="s">
        <v>251</v>
      </c>
      <c r="G15" s="29" t="s">
        <v>252</v>
      </c>
      <c r="H15" s="20" t="s">
        <v>253</v>
      </c>
      <c r="I15" s="20" t="s">
        <v>224</v>
      </c>
      <c r="J15" s="29" t="s">
        <v>254</v>
      </c>
    </row>
    <row r="16" ht="42" customHeight="1" spans="1:10">
      <c r="A16" s="135" t="s">
        <v>192</v>
      </c>
      <c r="B16" s="20" t="s">
        <v>217</v>
      </c>
      <c r="C16" s="20" t="s">
        <v>255</v>
      </c>
      <c r="D16" s="20" t="s">
        <v>256</v>
      </c>
      <c r="E16" s="29" t="s">
        <v>257</v>
      </c>
      <c r="F16" s="20" t="s">
        <v>221</v>
      </c>
      <c r="G16" s="29" t="s">
        <v>258</v>
      </c>
      <c r="H16" s="20" t="s">
        <v>230</v>
      </c>
      <c r="I16" s="20" t="s">
        <v>224</v>
      </c>
      <c r="J16" s="29" t="s">
        <v>259</v>
      </c>
    </row>
    <row r="17" ht="42" customHeight="1" spans="1:10">
      <c r="A17" s="135" t="s">
        <v>192</v>
      </c>
      <c r="B17" s="20" t="s">
        <v>217</v>
      </c>
      <c r="C17" s="20" t="s">
        <v>255</v>
      </c>
      <c r="D17" s="20" t="s">
        <v>260</v>
      </c>
      <c r="E17" s="29" t="s">
        <v>261</v>
      </c>
      <c r="F17" s="20" t="s">
        <v>221</v>
      </c>
      <c r="G17" s="29" t="s">
        <v>262</v>
      </c>
      <c r="H17" s="20" t="s">
        <v>263</v>
      </c>
      <c r="I17" s="20" t="s">
        <v>224</v>
      </c>
      <c r="J17" s="29" t="s">
        <v>264</v>
      </c>
    </row>
    <row r="18" ht="42" customHeight="1" spans="1:10">
      <c r="A18" s="135" t="s">
        <v>192</v>
      </c>
      <c r="B18" s="20" t="s">
        <v>217</v>
      </c>
      <c r="C18" s="20" t="s">
        <v>255</v>
      </c>
      <c r="D18" s="20" t="s">
        <v>260</v>
      </c>
      <c r="E18" s="29" t="s">
        <v>265</v>
      </c>
      <c r="F18" s="20" t="s">
        <v>221</v>
      </c>
      <c r="G18" s="29" t="s">
        <v>266</v>
      </c>
      <c r="H18" s="20" t="s">
        <v>230</v>
      </c>
      <c r="I18" s="20" t="s">
        <v>224</v>
      </c>
      <c r="J18" s="29" t="s">
        <v>267</v>
      </c>
    </row>
    <row r="19" ht="42" customHeight="1" spans="1:10">
      <c r="A19" s="135" t="s">
        <v>192</v>
      </c>
      <c r="B19" s="20" t="s">
        <v>217</v>
      </c>
      <c r="C19" s="20" t="s">
        <v>255</v>
      </c>
      <c r="D19" s="20" t="s">
        <v>260</v>
      </c>
      <c r="E19" s="29" t="s">
        <v>268</v>
      </c>
      <c r="F19" s="20" t="s">
        <v>221</v>
      </c>
      <c r="G19" s="29" t="s">
        <v>269</v>
      </c>
      <c r="H19" s="20" t="s">
        <v>270</v>
      </c>
      <c r="I19" s="20" t="s">
        <v>224</v>
      </c>
      <c r="J19" s="29" t="s">
        <v>271</v>
      </c>
    </row>
    <row r="20" ht="42" customHeight="1" spans="1:10">
      <c r="A20" s="135" t="s">
        <v>192</v>
      </c>
      <c r="B20" s="20" t="s">
        <v>217</v>
      </c>
      <c r="C20" s="20" t="s">
        <v>272</v>
      </c>
      <c r="D20" s="20" t="s">
        <v>273</v>
      </c>
      <c r="E20" s="29" t="s">
        <v>274</v>
      </c>
      <c r="F20" s="20" t="s">
        <v>241</v>
      </c>
      <c r="G20" s="29" t="s">
        <v>242</v>
      </c>
      <c r="H20" s="20" t="s">
        <v>243</v>
      </c>
      <c r="I20" s="20" t="s">
        <v>244</v>
      </c>
      <c r="J20" s="29" t="s">
        <v>275</v>
      </c>
    </row>
    <row r="21" ht="42" customHeight="1" spans="1:10">
      <c r="A21" s="135" t="s">
        <v>200</v>
      </c>
      <c r="B21" s="20" t="s">
        <v>276</v>
      </c>
      <c r="C21" s="20" t="s">
        <v>218</v>
      </c>
      <c r="D21" s="20" t="s">
        <v>219</v>
      </c>
      <c r="E21" s="29" t="s">
        <v>277</v>
      </c>
      <c r="F21" s="20" t="s">
        <v>241</v>
      </c>
      <c r="G21" s="29" t="s">
        <v>278</v>
      </c>
      <c r="H21" s="20" t="s">
        <v>230</v>
      </c>
      <c r="I21" s="20" t="s">
        <v>224</v>
      </c>
      <c r="J21" s="29" t="s">
        <v>279</v>
      </c>
    </row>
    <row r="22" ht="42" customHeight="1" spans="1:10">
      <c r="A22" s="135" t="s">
        <v>200</v>
      </c>
      <c r="B22" s="20" t="s">
        <v>276</v>
      </c>
      <c r="C22" s="20" t="s">
        <v>218</v>
      </c>
      <c r="D22" s="20" t="s">
        <v>219</v>
      </c>
      <c r="E22" s="29" t="s">
        <v>280</v>
      </c>
      <c r="F22" s="20" t="s">
        <v>221</v>
      </c>
      <c r="G22" s="29" t="s">
        <v>242</v>
      </c>
      <c r="H22" s="20" t="s">
        <v>230</v>
      </c>
      <c r="I22" s="20" t="s">
        <v>224</v>
      </c>
      <c r="J22" s="29" t="s">
        <v>281</v>
      </c>
    </row>
    <row r="23" ht="42" customHeight="1" spans="1:10">
      <c r="A23" s="135" t="s">
        <v>200</v>
      </c>
      <c r="B23" s="20" t="s">
        <v>276</v>
      </c>
      <c r="C23" s="20" t="s">
        <v>218</v>
      </c>
      <c r="D23" s="20" t="s">
        <v>219</v>
      </c>
      <c r="E23" s="29" t="s">
        <v>282</v>
      </c>
      <c r="F23" s="20" t="s">
        <v>241</v>
      </c>
      <c r="G23" s="29" t="s">
        <v>233</v>
      </c>
      <c r="H23" s="20" t="s">
        <v>230</v>
      </c>
      <c r="I23" s="20" t="s">
        <v>224</v>
      </c>
      <c r="J23" s="29" t="s">
        <v>282</v>
      </c>
    </row>
    <row r="24" ht="42" customHeight="1" spans="1:10">
      <c r="A24" s="135" t="s">
        <v>200</v>
      </c>
      <c r="B24" s="20" t="s">
        <v>276</v>
      </c>
      <c r="C24" s="20" t="s">
        <v>218</v>
      </c>
      <c r="D24" s="20" t="s">
        <v>236</v>
      </c>
      <c r="E24" s="29" t="s">
        <v>283</v>
      </c>
      <c r="F24" s="20" t="s">
        <v>241</v>
      </c>
      <c r="G24" s="29" t="s">
        <v>242</v>
      </c>
      <c r="H24" s="20" t="s">
        <v>243</v>
      </c>
      <c r="I24" s="20" t="s">
        <v>244</v>
      </c>
      <c r="J24" s="29" t="s">
        <v>284</v>
      </c>
    </row>
    <row r="25" ht="42" customHeight="1" spans="1:10">
      <c r="A25" s="135" t="s">
        <v>200</v>
      </c>
      <c r="B25" s="20" t="s">
        <v>276</v>
      </c>
      <c r="C25" s="20" t="s">
        <v>255</v>
      </c>
      <c r="D25" s="20" t="s">
        <v>260</v>
      </c>
      <c r="E25" s="29" t="s">
        <v>285</v>
      </c>
      <c r="F25" s="20" t="s">
        <v>241</v>
      </c>
      <c r="G25" s="29" t="s">
        <v>242</v>
      </c>
      <c r="H25" s="20" t="s">
        <v>243</v>
      </c>
      <c r="I25" s="20" t="s">
        <v>244</v>
      </c>
      <c r="J25" s="29" t="s">
        <v>286</v>
      </c>
    </row>
    <row r="26" ht="42" customHeight="1" spans="1:10">
      <c r="A26" s="135" t="s">
        <v>200</v>
      </c>
      <c r="B26" s="20" t="s">
        <v>276</v>
      </c>
      <c r="C26" s="20" t="s">
        <v>255</v>
      </c>
      <c r="D26" s="20" t="s">
        <v>260</v>
      </c>
      <c r="E26" s="29" t="s">
        <v>287</v>
      </c>
      <c r="F26" s="20" t="s">
        <v>221</v>
      </c>
      <c r="G26" s="29" t="s">
        <v>242</v>
      </c>
      <c r="H26" s="20" t="s">
        <v>243</v>
      </c>
      <c r="I26" s="20" t="s">
        <v>244</v>
      </c>
      <c r="J26" s="29" t="s">
        <v>288</v>
      </c>
    </row>
    <row r="27" ht="42" customHeight="1" spans="1:10">
      <c r="A27" s="135" t="s">
        <v>200</v>
      </c>
      <c r="B27" s="20" t="s">
        <v>276</v>
      </c>
      <c r="C27" s="20" t="s">
        <v>272</v>
      </c>
      <c r="D27" s="20" t="s">
        <v>273</v>
      </c>
      <c r="E27" s="29" t="s">
        <v>289</v>
      </c>
      <c r="F27" s="20" t="s">
        <v>241</v>
      </c>
      <c r="G27" s="29" t="s">
        <v>242</v>
      </c>
      <c r="H27" s="20" t="s">
        <v>243</v>
      </c>
      <c r="I27" s="20" t="s">
        <v>244</v>
      </c>
      <c r="J27" s="29" t="s">
        <v>289</v>
      </c>
    </row>
    <row r="28" ht="42" customHeight="1" spans="1:10">
      <c r="A28" s="135" t="s">
        <v>198</v>
      </c>
      <c r="B28" s="20" t="s">
        <v>290</v>
      </c>
      <c r="C28" s="20" t="s">
        <v>218</v>
      </c>
      <c r="D28" s="20" t="s">
        <v>219</v>
      </c>
      <c r="E28" s="29" t="s">
        <v>291</v>
      </c>
      <c r="F28" s="20" t="s">
        <v>241</v>
      </c>
      <c r="G28" s="29" t="s">
        <v>85</v>
      </c>
      <c r="H28" s="20" t="s">
        <v>230</v>
      </c>
      <c r="I28" s="20" t="s">
        <v>224</v>
      </c>
      <c r="J28" s="29" t="s">
        <v>291</v>
      </c>
    </row>
    <row r="29" ht="42" customHeight="1" spans="1:10">
      <c r="A29" s="135" t="s">
        <v>198</v>
      </c>
      <c r="B29" s="20" t="s">
        <v>290</v>
      </c>
      <c r="C29" s="20" t="s">
        <v>218</v>
      </c>
      <c r="D29" s="20" t="s">
        <v>236</v>
      </c>
      <c r="E29" s="29" t="s">
        <v>292</v>
      </c>
      <c r="F29" s="20" t="s">
        <v>241</v>
      </c>
      <c r="G29" s="29" t="s">
        <v>293</v>
      </c>
      <c r="H29" s="20" t="s">
        <v>294</v>
      </c>
      <c r="I29" s="20" t="s">
        <v>224</v>
      </c>
      <c r="J29" s="29" t="s">
        <v>292</v>
      </c>
    </row>
    <row r="30" ht="42" customHeight="1" spans="1:10">
      <c r="A30" s="135" t="s">
        <v>198</v>
      </c>
      <c r="B30" s="20" t="s">
        <v>290</v>
      </c>
      <c r="C30" s="20" t="s">
        <v>218</v>
      </c>
      <c r="D30" s="20" t="s">
        <v>246</v>
      </c>
      <c r="E30" s="29" t="s">
        <v>295</v>
      </c>
      <c r="F30" s="20" t="s">
        <v>241</v>
      </c>
      <c r="G30" s="29" t="s">
        <v>85</v>
      </c>
      <c r="H30" s="20" t="s">
        <v>230</v>
      </c>
      <c r="I30" s="20" t="s">
        <v>224</v>
      </c>
      <c r="J30" s="29" t="s">
        <v>296</v>
      </c>
    </row>
    <row r="31" ht="42" customHeight="1" spans="1:10">
      <c r="A31" s="135" t="s">
        <v>198</v>
      </c>
      <c r="B31" s="20" t="s">
        <v>290</v>
      </c>
      <c r="C31" s="20" t="s">
        <v>218</v>
      </c>
      <c r="D31" s="20" t="s">
        <v>246</v>
      </c>
      <c r="E31" s="29" t="s">
        <v>297</v>
      </c>
      <c r="F31" s="20" t="s">
        <v>241</v>
      </c>
      <c r="G31" s="29" t="s">
        <v>242</v>
      </c>
      <c r="H31" s="20" t="s">
        <v>243</v>
      </c>
      <c r="I31" s="20" t="s">
        <v>244</v>
      </c>
      <c r="J31" s="29" t="s">
        <v>297</v>
      </c>
    </row>
    <row r="32" ht="42" customHeight="1" spans="1:10">
      <c r="A32" s="135" t="s">
        <v>198</v>
      </c>
      <c r="B32" s="20" t="s">
        <v>290</v>
      </c>
      <c r="C32" s="20" t="s">
        <v>255</v>
      </c>
      <c r="D32" s="20" t="s">
        <v>260</v>
      </c>
      <c r="E32" s="29" t="s">
        <v>298</v>
      </c>
      <c r="F32" s="20" t="s">
        <v>241</v>
      </c>
      <c r="G32" s="29" t="s">
        <v>299</v>
      </c>
      <c r="H32" s="20" t="s">
        <v>294</v>
      </c>
      <c r="I32" s="20" t="s">
        <v>224</v>
      </c>
      <c r="J32" s="29" t="s">
        <v>299</v>
      </c>
    </row>
    <row r="33" ht="42" customHeight="1" spans="1:10">
      <c r="A33" s="135" t="s">
        <v>198</v>
      </c>
      <c r="B33" s="20" t="s">
        <v>290</v>
      </c>
      <c r="C33" s="20" t="s">
        <v>255</v>
      </c>
      <c r="D33" s="20" t="s">
        <v>300</v>
      </c>
      <c r="E33" s="29" t="s">
        <v>301</v>
      </c>
      <c r="F33" s="20" t="s">
        <v>241</v>
      </c>
      <c r="G33" s="29" t="s">
        <v>299</v>
      </c>
      <c r="H33" s="20" t="s">
        <v>294</v>
      </c>
      <c r="I33" s="20" t="s">
        <v>224</v>
      </c>
      <c r="J33" s="29" t="s">
        <v>302</v>
      </c>
    </row>
    <row r="34" ht="42" customHeight="1" spans="1:10">
      <c r="A34" s="135" t="s">
        <v>198</v>
      </c>
      <c r="B34" s="20" t="s">
        <v>290</v>
      </c>
      <c r="C34" s="20" t="s">
        <v>272</v>
      </c>
      <c r="D34" s="20" t="s">
        <v>273</v>
      </c>
      <c r="E34" s="29" t="s">
        <v>303</v>
      </c>
      <c r="F34" s="20" t="s">
        <v>241</v>
      </c>
      <c r="G34" s="29" t="s">
        <v>242</v>
      </c>
      <c r="H34" s="20" t="s">
        <v>243</v>
      </c>
      <c r="I34" s="20" t="s">
        <v>244</v>
      </c>
      <c r="J34" s="29" t="s">
        <v>303</v>
      </c>
    </row>
    <row r="35" ht="42" customHeight="1" spans="1:10">
      <c r="A35" s="135" t="s">
        <v>206</v>
      </c>
      <c r="B35" s="20" t="s">
        <v>304</v>
      </c>
      <c r="C35" s="20" t="s">
        <v>218</v>
      </c>
      <c r="D35" s="20" t="s">
        <v>219</v>
      </c>
      <c r="E35" s="29" t="s">
        <v>305</v>
      </c>
      <c r="F35" s="20" t="s">
        <v>241</v>
      </c>
      <c r="G35" s="29" t="s">
        <v>233</v>
      </c>
      <c r="H35" s="20" t="s">
        <v>230</v>
      </c>
      <c r="I35" s="20" t="s">
        <v>224</v>
      </c>
      <c r="J35" s="29" t="s">
        <v>306</v>
      </c>
    </row>
    <row r="36" ht="42" customHeight="1" spans="1:10">
      <c r="A36" s="135" t="s">
        <v>206</v>
      </c>
      <c r="B36" s="20" t="s">
        <v>304</v>
      </c>
      <c r="C36" s="20" t="s">
        <v>218</v>
      </c>
      <c r="D36" s="20" t="s">
        <v>219</v>
      </c>
      <c r="E36" s="29" t="s">
        <v>307</v>
      </c>
      <c r="F36" s="20" t="s">
        <v>221</v>
      </c>
      <c r="G36" s="29" t="s">
        <v>308</v>
      </c>
      <c r="H36" s="20" t="s">
        <v>309</v>
      </c>
      <c r="I36" s="20" t="s">
        <v>224</v>
      </c>
      <c r="J36" s="29" t="s">
        <v>310</v>
      </c>
    </row>
    <row r="37" ht="42" customHeight="1" spans="1:10">
      <c r="A37" s="135" t="s">
        <v>206</v>
      </c>
      <c r="B37" s="20" t="s">
        <v>304</v>
      </c>
      <c r="C37" s="20" t="s">
        <v>218</v>
      </c>
      <c r="D37" s="20" t="s">
        <v>236</v>
      </c>
      <c r="E37" s="29" t="s">
        <v>311</v>
      </c>
      <c r="F37" s="20" t="s">
        <v>241</v>
      </c>
      <c r="G37" s="29" t="s">
        <v>233</v>
      </c>
      <c r="H37" s="20" t="s">
        <v>230</v>
      </c>
      <c r="I37" s="20" t="s">
        <v>224</v>
      </c>
      <c r="J37" s="29" t="s">
        <v>312</v>
      </c>
    </row>
    <row r="38" ht="42" customHeight="1" spans="1:10">
      <c r="A38" s="135" t="s">
        <v>206</v>
      </c>
      <c r="B38" s="20" t="s">
        <v>304</v>
      </c>
      <c r="C38" s="20" t="s">
        <v>255</v>
      </c>
      <c r="D38" s="20" t="s">
        <v>260</v>
      </c>
      <c r="E38" s="29" t="s">
        <v>313</v>
      </c>
      <c r="F38" s="20" t="s">
        <v>221</v>
      </c>
      <c r="G38" s="29" t="s">
        <v>314</v>
      </c>
      <c r="H38" s="20" t="s">
        <v>315</v>
      </c>
      <c r="I38" s="20" t="s">
        <v>224</v>
      </c>
      <c r="J38" s="29" t="s">
        <v>316</v>
      </c>
    </row>
    <row r="39" ht="42" customHeight="1" spans="1:10">
      <c r="A39" s="135" t="s">
        <v>206</v>
      </c>
      <c r="B39" s="20" t="s">
        <v>304</v>
      </c>
      <c r="C39" s="20" t="s">
        <v>255</v>
      </c>
      <c r="D39" s="20" t="s">
        <v>300</v>
      </c>
      <c r="E39" s="29" t="s">
        <v>317</v>
      </c>
      <c r="F39" s="20" t="s">
        <v>241</v>
      </c>
      <c r="G39" s="29" t="s">
        <v>299</v>
      </c>
      <c r="H39" s="20" t="s">
        <v>294</v>
      </c>
      <c r="I39" s="20" t="s">
        <v>244</v>
      </c>
      <c r="J39" s="29" t="s">
        <v>318</v>
      </c>
    </row>
    <row r="40" ht="42" customHeight="1" spans="1:10">
      <c r="A40" s="135" t="s">
        <v>206</v>
      </c>
      <c r="B40" s="20" t="s">
        <v>304</v>
      </c>
      <c r="C40" s="20" t="s">
        <v>272</v>
      </c>
      <c r="D40" s="20" t="s">
        <v>273</v>
      </c>
      <c r="E40" s="29" t="s">
        <v>319</v>
      </c>
      <c r="F40" s="20" t="s">
        <v>241</v>
      </c>
      <c r="G40" s="29" t="s">
        <v>242</v>
      </c>
      <c r="H40" s="20" t="s">
        <v>243</v>
      </c>
      <c r="I40" s="20" t="s">
        <v>244</v>
      </c>
      <c r="J40" s="29" t="s">
        <v>320</v>
      </c>
    </row>
    <row r="41" ht="42" customHeight="1" spans="1:10">
      <c r="A41" s="135" t="s">
        <v>204</v>
      </c>
      <c r="B41" s="20" t="s">
        <v>321</v>
      </c>
      <c r="C41" s="20" t="s">
        <v>218</v>
      </c>
      <c r="D41" s="20" t="s">
        <v>219</v>
      </c>
      <c r="E41" s="29" t="s">
        <v>322</v>
      </c>
      <c r="F41" s="20" t="s">
        <v>221</v>
      </c>
      <c r="G41" s="29" t="s">
        <v>84</v>
      </c>
      <c r="H41" s="20" t="s">
        <v>230</v>
      </c>
      <c r="I41" s="20" t="s">
        <v>224</v>
      </c>
      <c r="J41" s="29" t="s">
        <v>322</v>
      </c>
    </row>
    <row r="42" ht="42" customHeight="1" spans="1:10">
      <c r="A42" s="135" t="s">
        <v>204</v>
      </c>
      <c r="B42" s="20" t="s">
        <v>321</v>
      </c>
      <c r="C42" s="20" t="s">
        <v>218</v>
      </c>
      <c r="D42" s="20" t="s">
        <v>219</v>
      </c>
      <c r="E42" s="29" t="s">
        <v>323</v>
      </c>
      <c r="F42" s="20" t="s">
        <v>221</v>
      </c>
      <c r="G42" s="29" t="s">
        <v>85</v>
      </c>
      <c r="H42" s="20" t="s">
        <v>230</v>
      </c>
      <c r="I42" s="20" t="s">
        <v>224</v>
      </c>
      <c r="J42" s="29" t="s">
        <v>323</v>
      </c>
    </row>
    <row r="43" ht="42" customHeight="1" spans="1:10">
      <c r="A43" s="135" t="s">
        <v>204</v>
      </c>
      <c r="B43" s="20" t="s">
        <v>321</v>
      </c>
      <c r="C43" s="20" t="s">
        <v>218</v>
      </c>
      <c r="D43" s="20" t="s">
        <v>219</v>
      </c>
      <c r="E43" s="29" t="s">
        <v>324</v>
      </c>
      <c r="F43" s="20" t="s">
        <v>221</v>
      </c>
      <c r="G43" s="29" t="s">
        <v>262</v>
      </c>
      <c r="H43" s="20" t="s">
        <v>230</v>
      </c>
      <c r="I43" s="20" t="s">
        <v>224</v>
      </c>
      <c r="J43" s="29" t="s">
        <v>325</v>
      </c>
    </row>
    <row r="44" ht="42" customHeight="1" spans="1:10">
      <c r="A44" s="135" t="s">
        <v>204</v>
      </c>
      <c r="B44" s="20" t="s">
        <v>321</v>
      </c>
      <c r="C44" s="20" t="s">
        <v>218</v>
      </c>
      <c r="D44" s="20" t="s">
        <v>219</v>
      </c>
      <c r="E44" s="29" t="s">
        <v>326</v>
      </c>
      <c r="F44" s="20" t="s">
        <v>241</v>
      </c>
      <c r="G44" s="29" t="s">
        <v>233</v>
      </c>
      <c r="H44" s="20" t="s">
        <v>230</v>
      </c>
      <c r="I44" s="20" t="s">
        <v>224</v>
      </c>
      <c r="J44" s="29" t="s">
        <v>326</v>
      </c>
    </row>
    <row r="45" ht="42" customHeight="1" spans="1:10">
      <c r="A45" s="135" t="s">
        <v>204</v>
      </c>
      <c r="B45" s="20" t="s">
        <v>321</v>
      </c>
      <c r="C45" s="20" t="s">
        <v>218</v>
      </c>
      <c r="D45" s="20" t="s">
        <v>236</v>
      </c>
      <c r="E45" s="29" t="s">
        <v>327</v>
      </c>
      <c r="F45" s="20" t="s">
        <v>241</v>
      </c>
      <c r="G45" s="29" t="s">
        <v>242</v>
      </c>
      <c r="H45" s="20" t="s">
        <v>243</v>
      </c>
      <c r="I45" s="20" t="s">
        <v>244</v>
      </c>
      <c r="J45" s="29" t="s">
        <v>327</v>
      </c>
    </row>
    <row r="46" ht="42" customHeight="1" spans="1:10">
      <c r="A46" s="135" t="s">
        <v>204</v>
      </c>
      <c r="B46" s="20" t="s">
        <v>321</v>
      </c>
      <c r="C46" s="20" t="s">
        <v>218</v>
      </c>
      <c r="D46" s="20" t="s">
        <v>246</v>
      </c>
      <c r="E46" s="29" t="s">
        <v>328</v>
      </c>
      <c r="F46" s="20" t="s">
        <v>241</v>
      </c>
      <c r="G46" s="29" t="s">
        <v>329</v>
      </c>
      <c r="H46" s="20" t="s">
        <v>294</v>
      </c>
      <c r="I46" s="20" t="s">
        <v>224</v>
      </c>
      <c r="J46" s="29" t="s">
        <v>330</v>
      </c>
    </row>
    <row r="47" ht="42" customHeight="1" spans="1:10">
      <c r="A47" s="135" t="s">
        <v>204</v>
      </c>
      <c r="B47" s="20" t="s">
        <v>321</v>
      </c>
      <c r="C47" s="20" t="s">
        <v>255</v>
      </c>
      <c r="D47" s="20" t="s">
        <v>256</v>
      </c>
      <c r="E47" s="29" t="s">
        <v>331</v>
      </c>
      <c r="F47" s="20" t="s">
        <v>241</v>
      </c>
      <c r="G47" s="29" t="s">
        <v>332</v>
      </c>
      <c r="H47" s="20" t="s">
        <v>294</v>
      </c>
      <c r="I47" s="20" t="s">
        <v>224</v>
      </c>
      <c r="J47" s="29" t="s">
        <v>333</v>
      </c>
    </row>
    <row r="48" ht="42" customHeight="1" spans="1:10">
      <c r="A48" s="135" t="s">
        <v>204</v>
      </c>
      <c r="B48" s="20" t="s">
        <v>321</v>
      </c>
      <c r="C48" s="20" t="s">
        <v>255</v>
      </c>
      <c r="D48" s="20" t="s">
        <v>260</v>
      </c>
      <c r="E48" s="29" t="s">
        <v>334</v>
      </c>
      <c r="F48" s="20" t="s">
        <v>241</v>
      </c>
      <c r="G48" s="29" t="s">
        <v>335</v>
      </c>
      <c r="H48" s="20" t="s">
        <v>294</v>
      </c>
      <c r="I48" s="20" t="s">
        <v>224</v>
      </c>
      <c r="J48" s="29" t="s">
        <v>336</v>
      </c>
    </row>
    <row r="49" ht="42" customHeight="1" spans="1:10">
      <c r="A49" s="135" t="s">
        <v>204</v>
      </c>
      <c r="B49" s="20" t="s">
        <v>321</v>
      </c>
      <c r="C49" s="20" t="s">
        <v>255</v>
      </c>
      <c r="D49" s="20" t="s">
        <v>300</v>
      </c>
      <c r="E49" s="29" t="s">
        <v>337</v>
      </c>
      <c r="F49" s="20" t="s">
        <v>241</v>
      </c>
      <c r="G49" s="29" t="s">
        <v>338</v>
      </c>
      <c r="H49" s="20" t="s">
        <v>294</v>
      </c>
      <c r="I49" s="20" t="s">
        <v>224</v>
      </c>
      <c r="J49" s="29" t="s">
        <v>339</v>
      </c>
    </row>
    <row r="50" ht="42" customHeight="1" spans="1:10">
      <c r="A50" s="135" t="s">
        <v>204</v>
      </c>
      <c r="B50" s="20" t="s">
        <v>321</v>
      </c>
      <c r="C50" s="20" t="s">
        <v>272</v>
      </c>
      <c r="D50" s="20" t="s">
        <v>273</v>
      </c>
      <c r="E50" s="29" t="s">
        <v>303</v>
      </c>
      <c r="F50" s="20" t="s">
        <v>241</v>
      </c>
      <c r="G50" s="29" t="s">
        <v>242</v>
      </c>
      <c r="H50" s="20" t="s">
        <v>243</v>
      </c>
      <c r="I50" s="20" t="s">
        <v>244</v>
      </c>
      <c r="J50" s="29" t="s">
        <v>303</v>
      </c>
    </row>
    <row r="51" ht="42" customHeight="1" spans="1:10">
      <c r="A51" s="135" t="s">
        <v>196</v>
      </c>
      <c r="B51" s="20" t="s">
        <v>340</v>
      </c>
      <c r="C51" s="20" t="s">
        <v>218</v>
      </c>
      <c r="D51" s="20" t="s">
        <v>219</v>
      </c>
      <c r="E51" s="29" t="s">
        <v>341</v>
      </c>
      <c r="F51" s="20" t="s">
        <v>241</v>
      </c>
      <c r="G51" s="29" t="s">
        <v>233</v>
      </c>
      <c r="H51" s="20" t="s">
        <v>230</v>
      </c>
      <c r="I51" s="20" t="s">
        <v>224</v>
      </c>
      <c r="J51" s="29" t="s">
        <v>341</v>
      </c>
    </row>
    <row r="52" ht="42" customHeight="1" spans="1:10">
      <c r="A52" s="135" t="s">
        <v>196</v>
      </c>
      <c r="B52" s="20" t="s">
        <v>340</v>
      </c>
      <c r="C52" s="20" t="s">
        <v>218</v>
      </c>
      <c r="D52" s="20" t="s">
        <v>219</v>
      </c>
      <c r="E52" s="29" t="s">
        <v>342</v>
      </c>
      <c r="F52" s="20" t="s">
        <v>221</v>
      </c>
      <c r="G52" s="29" t="s">
        <v>84</v>
      </c>
      <c r="H52" s="20" t="s">
        <v>230</v>
      </c>
      <c r="I52" s="20" t="s">
        <v>224</v>
      </c>
      <c r="J52" s="29" t="s">
        <v>342</v>
      </c>
    </row>
    <row r="53" ht="42" customHeight="1" spans="1:10">
      <c r="A53" s="135" t="s">
        <v>196</v>
      </c>
      <c r="B53" s="20" t="s">
        <v>340</v>
      </c>
      <c r="C53" s="20" t="s">
        <v>218</v>
      </c>
      <c r="D53" s="20" t="s">
        <v>236</v>
      </c>
      <c r="E53" s="29" t="s">
        <v>343</v>
      </c>
      <c r="F53" s="20" t="s">
        <v>241</v>
      </c>
      <c r="G53" s="29" t="s">
        <v>242</v>
      </c>
      <c r="H53" s="20" t="s">
        <v>243</v>
      </c>
      <c r="I53" s="20" t="s">
        <v>244</v>
      </c>
      <c r="J53" s="29" t="s">
        <v>344</v>
      </c>
    </row>
    <row r="54" ht="42" customHeight="1" spans="1:10">
      <c r="A54" s="135" t="s">
        <v>196</v>
      </c>
      <c r="B54" s="20" t="s">
        <v>340</v>
      </c>
      <c r="C54" s="20" t="s">
        <v>218</v>
      </c>
      <c r="D54" s="20" t="s">
        <v>246</v>
      </c>
      <c r="E54" s="29" t="s">
        <v>330</v>
      </c>
      <c r="F54" s="20" t="s">
        <v>241</v>
      </c>
      <c r="G54" s="29" t="s">
        <v>345</v>
      </c>
      <c r="H54" s="20" t="s">
        <v>294</v>
      </c>
      <c r="I54" s="20" t="s">
        <v>224</v>
      </c>
      <c r="J54" s="29" t="s">
        <v>330</v>
      </c>
    </row>
    <row r="55" ht="42" customHeight="1" spans="1:10">
      <c r="A55" s="135" t="s">
        <v>196</v>
      </c>
      <c r="B55" s="20" t="s">
        <v>340</v>
      </c>
      <c r="C55" s="20" t="s">
        <v>255</v>
      </c>
      <c r="D55" s="20" t="s">
        <v>260</v>
      </c>
      <c r="E55" s="29" t="s">
        <v>346</v>
      </c>
      <c r="F55" s="20" t="s">
        <v>241</v>
      </c>
      <c r="G55" s="29" t="s">
        <v>332</v>
      </c>
      <c r="H55" s="20" t="s">
        <v>294</v>
      </c>
      <c r="I55" s="20" t="s">
        <v>224</v>
      </c>
      <c r="J55" s="29" t="s">
        <v>347</v>
      </c>
    </row>
    <row r="56" ht="42" customHeight="1" spans="1:10">
      <c r="A56" s="135" t="s">
        <v>196</v>
      </c>
      <c r="B56" s="20" t="s">
        <v>340</v>
      </c>
      <c r="C56" s="20" t="s">
        <v>255</v>
      </c>
      <c r="D56" s="20" t="s">
        <v>300</v>
      </c>
      <c r="E56" s="29" t="s">
        <v>348</v>
      </c>
      <c r="F56" s="20" t="s">
        <v>241</v>
      </c>
      <c r="G56" s="29" t="s">
        <v>332</v>
      </c>
      <c r="H56" s="20" t="s">
        <v>294</v>
      </c>
      <c r="I56" s="20" t="s">
        <v>224</v>
      </c>
      <c r="J56" s="29" t="s">
        <v>349</v>
      </c>
    </row>
    <row r="57" ht="42" customHeight="1" spans="1:10">
      <c r="A57" s="135" t="s">
        <v>196</v>
      </c>
      <c r="B57" s="20" t="s">
        <v>340</v>
      </c>
      <c r="C57" s="20" t="s">
        <v>272</v>
      </c>
      <c r="D57" s="20" t="s">
        <v>273</v>
      </c>
      <c r="E57" s="29" t="s">
        <v>303</v>
      </c>
      <c r="F57" s="20" t="s">
        <v>241</v>
      </c>
      <c r="G57" s="29" t="s">
        <v>242</v>
      </c>
      <c r="H57" s="20" t="s">
        <v>243</v>
      </c>
      <c r="I57" s="20" t="s">
        <v>244</v>
      </c>
      <c r="J57" s="29" t="s">
        <v>303</v>
      </c>
    </row>
  </sheetData>
  <mergeCells count="14">
    <mergeCell ref="A2:J2"/>
    <mergeCell ref="A3:H3"/>
    <mergeCell ref="A8:A20"/>
    <mergeCell ref="A21:A27"/>
    <mergeCell ref="A28:A34"/>
    <mergeCell ref="A35:A40"/>
    <mergeCell ref="A41:A50"/>
    <mergeCell ref="A51:A57"/>
    <mergeCell ref="B8:B20"/>
    <mergeCell ref="B21:B27"/>
    <mergeCell ref="B28:B34"/>
    <mergeCell ref="B35:B40"/>
    <mergeCell ref="B41:B50"/>
    <mergeCell ref="B51:B5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刘洁</cp:lastModifiedBy>
  <dcterms:created xsi:type="dcterms:W3CDTF">2025-02-07T09:16:00Z</dcterms:created>
  <dcterms:modified xsi:type="dcterms:W3CDTF">2025-02-11T06:16:06Z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7247DB0C2390403CB89FE90B19E6C00B_12</vt:lpwstr>
  </property>
  <property fmtid="{D5CDD505-2E9C-101B-9397-08002B2CF9AE}" pid="3" name="KSOProductBuildVer">
    <vt:lpwstr>2052-11.1.0.14235</vt:lpwstr>
  </property>
</Properties>
</file>